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/>
  <mc:AlternateContent xmlns:mc="http://schemas.openxmlformats.org/markup-compatibility/2006">
    <mc:Choice Requires="x15">
      <x15ac:absPath xmlns:x15ac="http://schemas.microsoft.com/office/spreadsheetml/2010/11/ac" url="/Users/svetalana/Desktop/"/>
    </mc:Choice>
  </mc:AlternateContent>
  <xr:revisionPtr revIDLastSave="0" documentId="13_ncr:1_{33CE5A23-E4BA-7845-B83B-859EE12E2528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классы ОО" sheetId="4" r:id="rId1"/>
    <sheet name="классы ОВЗ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4" l="1"/>
  <c r="I70" i="4"/>
  <c r="H70" i="4"/>
  <c r="G70" i="4"/>
  <c r="F70" i="4"/>
  <c r="E70" i="4"/>
  <c r="D70" i="4"/>
  <c r="C70" i="4"/>
  <c r="B70" i="4"/>
  <c r="U65" i="4"/>
  <c r="S65" i="4"/>
  <c r="Q65" i="4"/>
  <c r="O65" i="4"/>
  <c r="U64" i="4"/>
  <c r="S64" i="4"/>
  <c r="Q64" i="4"/>
  <c r="O64" i="4"/>
  <c r="U63" i="4"/>
  <c r="S63" i="4"/>
  <c r="Q63" i="4"/>
  <c r="O63" i="4"/>
  <c r="U62" i="4"/>
  <c r="S62" i="4"/>
  <c r="Q62" i="4"/>
  <c r="O62" i="4"/>
  <c r="U61" i="4"/>
  <c r="S61" i="4"/>
  <c r="Q61" i="4"/>
  <c r="O61" i="4"/>
  <c r="U60" i="4"/>
  <c r="S60" i="4"/>
  <c r="Q60" i="4"/>
  <c r="O60" i="4"/>
  <c r="U59" i="4"/>
  <c r="S59" i="4"/>
  <c r="Q59" i="4"/>
  <c r="O59" i="4"/>
  <c r="D59" i="4"/>
  <c r="U58" i="4"/>
  <c r="S58" i="4"/>
  <c r="Q58" i="4"/>
  <c r="O58" i="4"/>
  <c r="U55" i="4"/>
  <c r="S55" i="4"/>
  <c r="Q55" i="4"/>
  <c r="O55" i="4"/>
  <c r="D55" i="4"/>
  <c r="U54" i="4"/>
  <c r="S54" i="4"/>
  <c r="Q54" i="4"/>
  <c r="O54" i="4"/>
  <c r="U53" i="4"/>
  <c r="S53" i="4"/>
  <c r="Q53" i="4"/>
  <c r="O53" i="4"/>
  <c r="U52" i="4"/>
  <c r="S52" i="4"/>
  <c r="Q52" i="4"/>
  <c r="O52" i="4"/>
  <c r="U51" i="4"/>
  <c r="S51" i="4"/>
  <c r="Q51" i="4"/>
  <c r="O51" i="4"/>
  <c r="J51" i="4"/>
  <c r="H51" i="4"/>
  <c r="F51" i="4"/>
  <c r="D51" i="4"/>
  <c r="U50" i="4"/>
  <c r="S50" i="4"/>
  <c r="Q50" i="4"/>
  <c r="O50" i="4"/>
  <c r="U49" i="4"/>
  <c r="S49" i="4"/>
  <c r="Q49" i="4"/>
  <c r="O49" i="4"/>
  <c r="U43" i="4"/>
  <c r="S43" i="4"/>
  <c r="Q43" i="4"/>
  <c r="O43" i="4"/>
  <c r="C43" i="4"/>
  <c r="U42" i="4"/>
  <c r="S42" i="4"/>
  <c r="Q42" i="4"/>
  <c r="O42" i="4"/>
  <c r="U41" i="4"/>
  <c r="S41" i="4"/>
  <c r="Q41" i="4"/>
  <c r="O41" i="4"/>
  <c r="U40" i="4"/>
  <c r="S40" i="4"/>
  <c r="Q40" i="4"/>
  <c r="O40" i="4"/>
  <c r="U39" i="4"/>
  <c r="S39" i="4"/>
  <c r="Q39" i="4"/>
  <c r="O39" i="4"/>
  <c r="U38" i="4"/>
  <c r="S38" i="4"/>
  <c r="Q38" i="4"/>
  <c r="O38" i="4"/>
  <c r="U37" i="4"/>
  <c r="S37" i="4"/>
  <c r="Q37" i="4"/>
  <c r="O37" i="4"/>
  <c r="U36" i="4"/>
  <c r="S36" i="4"/>
  <c r="Q36" i="4"/>
  <c r="O36" i="4"/>
  <c r="D36" i="4"/>
  <c r="U35" i="4"/>
  <c r="S35" i="4"/>
  <c r="Q35" i="4"/>
  <c r="O35" i="4"/>
  <c r="U34" i="4"/>
  <c r="S34" i="4"/>
  <c r="Q34" i="4"/>
  <c r="O34" i="4"/>
  <c r="U33" i="4"/>
  <c r="S33" i="4"/>
  <c r="Q33" i="4"/>
  <c r="O33" i="4"/>
  <c r="U32" i="4"/>
  <c r="S32" i="4"/>
  <c r="Q32" i="4"/>
  <c r="O32" i="4"/>
  <c r="D32" i="4"/>
  <c r="U31" i="4"/>
  <c r="S31" i="4"/>
  <c r="Q31" i="4"/>
  <c r="O31" i="4"/>
  <c r="U30" i="4"/>
  <c r="S30" i="4"/>
  <c r="Q30" i="4"/>
  <c r="O30" i="4"/>
  <c r="U29" i="4"/>
  <c r="S29" i="4"/>
  <c r="Q29" i="4"/>
  <c r="O29" i="4"/>
  <c r="U28" i="4"/>
  <c r="S28" i="4"/>
  <c r="Q28" i="4"/>
  <c r="O28" i="4"/>
  <c r="J28" i="4"/>
  <c r="H28" i="4"/>
  <c r="F28" i="4"/>
  <c r="D28" i="4"/>
  <c r="U27" i="4"/>
  <c r="S27" i="4"/>
  <c r="Q27" i="4"/>
  <c r="O27" i="4"/>
  <c r="U26" i="4"/>
  <c r="S26" i="4"/>
  <c r="Q26" i="4"/>
  <c r="O26" i="4"/>
  <c r="J23" i="4"/>
  <c r="D20" i="4"/>
  <c r="D16" i="4"/>
  <c r="T13" i="4"/>
  <c r="R13" i="4"/>
  <c r="P13" i="4"/>
  <c r="N13" i="4"/>
  <c r="T12" i="4"/>
  <c r="R12" i="4"/>
  <c r="P12" i="4"/>
  <c r="N12" i="4"/>
  <c r="T11" i="4"/>
  <c r="R11" i="4"/>
  <c r="P11" i="4"/>
  <c r="N11" i="4"/>
  <c r="J11" i="4"/>
  <c r="H11" i="4"/>
  <c r="F11" i="4"/>
  <c r="D11" i="4"/>
  <c r="T10" i="4"/>
  <c r="R10" i="4"/>
  <c r="P10" i="4"/>
  <c r="N10" i="4"/>
  <c r="T9" i="4"/>
  <c r="R9" i="4"/>
  <c r="P9" i="4"/>
  <c r="N9" i="4"/>
  <c r="T8" i="4"/>
  <c r="R8" i="4"/>
  <c r="P8" i="4"/>
  <c r="N8" i="4"/>
  <c r="T7" i="4"/>
  <c r="R7" i="4"/>
  <c r="P7" i="4"/>
  <c r="N7" i="4"/>
  <c r="T6" i="4"/>
  <c r="R6" i="4"/>
  <c r="P6" i="4"/>
  <c r="N6" i="4"/>
  <c r="D6" i="4"/>
  <c r="T5" i="4"/>
  <c r="R5" i="4"/>
  <c r="P5" i="4"/>
  <c r="N5" i="4"/>
  <c r="N14" i="4" s="1"/>
  <c r="U66" i="4" l="1"/>
  <c r="U44" i="4"/>
  <c r="O66" i="4"/>
  <c r="Q66" i="4"/>
  <c r="R14" i="4"/>
  <c r="Q44" i="4"/>
  <c r="S66" i="4"/>
  <c r="O44" i="4"/>
  <c r="S44" i="4"/>
  <c r="T14" i="4"/>
  <c r="P14" i="4"/>
  <c r="J70" i="3"/>
  <c r="I70" i="3"/>
  <c r="H70" i="3"/>
  <c r="G70" i="3"/>
  <c r="F70" i="3"/>
  <c r="E70" i="3"/>
  <c r="D70" i="3"/>
  <c r="C70" i="3"/>
  <c r="B70" i="3"/>
  <c r="U65" i="3" l="1"/>
  <c r="S65" i="3"/>
  <c r="Q65" i="3"/>
  <c r="O65" i="3"/>
  <c r="U64" i="3"/>
  <c r="S64" i="3"/>
  <c r="Q64" i="3"/>
  <c r="O64" i="3"/>
  <c r="U63" i="3"/>
  <c r="S63" i="3"/>
  <c r="Q63" i="3"/>
  <c r="O63" i="3"/>
  <c r="U62" i="3"/>
  <c r="S62" i="3"/>
  <c r="Q62" i="3"/>
  <c r="O62" i="3"/>
  <c r="U61" i="3"/>
  <c r="S61" i="3"/>
  <c r="Q61" i="3"/>
  <c r="O61" i="3"/>
  <c r="U60" i="3"/>
  <c r="S60" i="3"/>
  <c r="Q60" i="3"/>
  <c r="O60" i="3"/>
  <c r="U59" i="3"/>
  <c r="S59" i="3"/>
  <c r="Q59" i="3"/>
  <c r="O59" i="3"/>
  <c r="D59" i="3"/>
  <c r="U58" i="3"/>
  <c r="S58" i="3"/>
  <c r="Q58" i="3"/>
  <c r="O58" i="3"/>
  <c r="U55" i="3"/>
  <c r="S55" i="3"/>
  <c r="Q55" i="3"/>
  <c r="O55" i="3"/>
  <c r="D55" i="3"/>
  <c r="U54" i="3"/>
  <c r="S54" i="3"/>
  <c r="Q54" i="3"/>
  <c r="O54" i="3"/>
  <c r="U53" i="3"/>
  <c r="S53" i="3"/>
  <c r="Q53" i="3"/>
  <c r="O53" i="3"/>
  <c r="U52" i="3"/>
  <c r="S52" i="3"/>
  <c r="Q52" i="3"/>
  <c r="O52" i="3"/>
  <c r="U51" i="3"/>
  <c r="S51" i="3"/>
  <c r="Q51" i="3"/>
  <c r="O51" i="3"/>
  <c r="J51" i="3"/>
  <c r="H51" i="3"/>
  <c r="F51" i="3"/>
  <c r="D51" i="3"/>
  <c r="U50" i="3"/>
  <c r="S50" i="3"/>
  <c r="Q50" i="3"/>
  <c r="O50" i="3"/>
  <c r="U49" i="3"/>
  <c r="S49" i="3"/>
  <c r="Q49" i="3"/>
  <c r="O49" i="3"/>
  <c r="U43" i="3"/>
  <c r="S43" i="3"/>
  <c r="Q43" i="3"/>
  <c r="O43" i="3"/>
  <c r="C43" i="3"/>
  <c r="U42" i="3"/>
  <c r="S42" i="3"/>
  <c r="Q42" i="3"/>
  <c r="O42" i="3"/>
  <c r="U41" i="3"/>
  <c r="S41" i="3"/>
  <c r="Q41" i="3"/>
  <c r="O41" i="3"/>
  <c r="U40" i="3"/>
  <c r="S40" i="3"/>
  <c r="Q40" i="3"/>
  <c r="O40" i="3"/>
  <c r="U39" i="3"/>
  <c r="S39" i="3"/>
  <c r="Q39" i="3"/>
  <c r="O39" i="3"/>
  <c r="U38" i="3"/>
  <c r="S38" i="3"/>
  <c r="Q38" i="3"/>
  <c r="O38" i="3"/>
  <c r="U37" i="3"/>
  <c r="S37" i="3"/>
  <c r="Q37" i="3"/>
  <c r="O37" i="3"/>
  <c r="U36" i="3"/>
  <c r="S36" i="3"/>
  <c r="Q36" i="3"/>
  <c r="O36" i="3"/>
  <c r="D36" i="3"/>
  <c r="U35" i="3"/>
  <c r="S35" i="3"/>
  <c r="Q35" i="3"/>
  <c r="O35" i="3"/>
  <c r="U34" i="3"/>
  <c r="S34" i="3"/>
  <c r="Q34" i="3"/>
  <c r="O34" i="3"/>
  <c r="U33" i="3"/>
  <c r="S33" i="3"/>
  <c r="Q33" i="3"/>
  <c r="O33" i="3"/>
  <c r="U32" i="3"/>
  <c r="S32" i="3"/>
  <c r="Q32" i="3"/>
  <c r="O32" i="3"/>
  <c r="D32" i="3"/>
  <c r="U31" i="3"/>
  <c r="S31" i="3"/>
  <c r="Q31" i="3"/>
  <c r="O31" i="3"/>
  <c r="U30" i="3"/>
  <c r="S30" i="3"/>
  <c r="Q30" i="3"/>
  <c r="O30" i="3"/>
  <c r="U29" i="3"/>
  <c r="S29" i="3"/>
  <c r="Q29" i="3"/>
  <c r="O29" i="3"/>
  <c r="U28" i="3"/>
  <c r="S28" i="3"/>
  <c r="Q28" i="3"/>
  <c r="O28" i="3"/>
  <c r="J28" i="3"/>
  <c r="H28" i="3"/>
  <c r="F28" i="3"/>
  <c r="D28" i="3"/>
  <c r="U27" i="3"/>
  <c r="S27" i="3"/>
  <c r="Q27" i="3"/>
  <c r="O27" i="3"/>
  <c r="U26" i="3"/>
  <c r="S26" i="3"/>
  <c r="S44" i="3" s="1"/>
  <c r="Q26" i="3"/>
  <c r="O26" i="3"/>
  <c r="J23" i="3"/>
  <c r="D20" i="3"/>
  <c r="D16" i="3"/>
  <c r="T13" i="3"/>
  <c r="R13" i="3"/>
  <c r="P13" i="3"/>
  <c r="N13" i="3"/>
  <c r="T12" i="3"/>
  <c r="R12" i="3"/>
  <c r="P12" i="3"/>
  <c r="N12" i="3"/>
  <c r="T11" i="3"/>
  <c r="R11" i="3"/>
  <c r="P11" i="3"/>
  <c r="N11" i="3"/>
  <c r="J11" i="3"/>
  <c r="H11" i="3"/>
  <c r="F11" i="3"/>
  <c r="D11" i="3"/>
  <c r="T10" i="3"/>
  <c r="R10" i="3"/>
  <c r="P10" i="3"/>
  <c r="N10" i="3"/>
  <c r="T9" i="3"/>
  <c r="R9" i="3"/>
  <c r="P9" i="3"/>
  <c r="N9" i="3"/>
  <c r="T8" i="3"/>
  <c r="R8" i="3"/>
  <c r="P8" i="3"/>
  <c r="N8" i="3"/>
  <c r="T7" i="3"/>
  <c r="R7" i="3"/>
  <c r="P7" i="3"/>
  <c r="N7" i="3"/>
  <c r="T6" i="3"/>
  <c r="R6" i="3"/>
  <c r="P6" i="3"/>
  <c r="N6" i="3"/>
  <c r="D6" i="3"/>
  <c r="T5" i="3"/>
  <c r="R5" i="3"/>
  <c r="P5" i="3"/>
  <c r="N5" i="3"/>
  <c r="R14" i="3" l="1"/>
  <c r="P14" i="3"/>
  <c r="Q44" i="3"/>
  <c r="U66" i="3"/>
  <c r="O66" i="3"/>
  <c r="N14" i="3"/>
  <c r="T14" i="3"/>
  <c r="O44" i="3"/>
  <c r="U44" i="3"/>
  <c r="Q66" i="3"/>
  <c r="S66" i="3"/>
</calcChain>
</file>

<file path=xl/sharedStrings.xml><?xml version="1.0" encoding="utf-8"?>
<sst xmlns="http://schemas.openxmlformats.org/spreadsheetml/2006/main" count="398" uniqueCount="85">
  <si>
    <t>НОО</t>
  </si>
  <si>
    <t>Начальное общее образование</t>
  </si>
  <si>
    <t>Безотметочное обучение</t>
  </si>
  <si>
    <t>Всего учащихся</t>
  </si>
  <si>
    <t>Успеваемость (количество)</t>
  </si>
  <si>
    <t>%</t>
  </si>
  <si>
    <t>Отметочное обучение</t>
  </si>
  <si>
    <t>На "4" и "5" (количество)</t>
  </si>
  <si>
    <t>На "5" (количество)</t>
  </si>
  <si>
    <t>С одной "3" (количество)</t>
  </si>
  <si>
    <t>Повторное обучение</t>
  </si>
  <si>
    <t>Всего учащихся 4 классов</t>
  </si>
  <si>
    <t>Оставлены на повторное обучение</t>
  </si>
  <si>
    <t>С одной "2"</t>
  </si>
  <si>
    <t>С двумя "2"</t>
  </si>
  <si>
    <t>Более двух "2"</t>
  </si>
  <si>
    <t>Условно переведенные</t>
  </si>
  <si>
    <t>Всего учащихся 1-3 классов</t>
  </si>
  <si>
    <t>Условно переведены в следующий класс</t>
  </si>
  <si>
    <t>Предмет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</si>
  <si>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</si>
  <si>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</si>
  <si>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</si>
  <si>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</si>
  <si>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</si>
  <si>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Технология</t>
  </si>
  <si>
    <t>Музыка</t>
  </si>
  <si>
    <t>Физическая культура</t>
  </si>
  <si>
    <t>Успеваемость</t>
  </si>
  <si>
    <t>Из них:</t>
  </si>
  <si>
    <t>ИЗО</t>
  </si>
  <si>
    <t>Кол-во</t>
  </si>
  <si>
    <t>Качество (на 4 и 5)</t>
  </si>
  <si>
    <t>На "отлично"</t>
  </si>
  <si>
    <t>с одной "3"</t>
  </si>
  <si>
    <t>Основное общее образование</t>
  </si>
  <si>
    <t>Всего учащихся 5-9 классов</t>
  </si>
  <si>
    <t>Всего учащихся 9 классов</t>
  </si>
  <si>
    <t>Повторное обучение (не допуск к ГИА)</t>
  </si>
  <si>
    <t>Всего учащихся 5-8 классов</t>
  </si>
  <si>
    <t>Литература</t>
  </si>
  <si>
    <t>Всего изучали предмет</t>
  </si>
  <si>
    <t>Алгебра</t>
  </si>
  <si>
    <t>Геометрия</t>
  </si>
  <si>
    <t>Информатика</t>
  </si>
  <si>
    <t>Иностранный язык</t>
  </si>
  <si>
    <t>Обществознание</t>
  </si>
  <si>
    <t>История</t>
  </si>
  <si>
    <t>Физика</t>
  </si>
  <si>
    <t>Химия</t>
  </si>
  <si>
    <t>Биология</t>
  </si>
  <si>
    <t>География</t>
  </si>
  <si>
    <t>ОБЖ</t>
  </si>
  <si>
    <t>5 класс</t>
  </si>
  <si>
    <t>6 класс</t>
  </si>
  <si>
    <t>7 класс</t>
  </si>
  <si>
    <t>8 класс</t>
  </si>
  <si>
    <t>Заполнять только ячейки серого цвета!!!</t>
  </si>
  <si>
    <t>1 класс</t>
  </si>
  <si>
    <t>2 класс</t>
  </si>
  <si>
    <t>3 класс</t>
  </si>
  <si>
    <t>Среднее общее образование</t>
  </si>
  <si>
    <t>Всего учащихся 10-11 классов</t>
  </si>
  <si>
    <t>Всего учащихся 11 классов</t>
  </si>
  <si>
    <t>Всего учащихся 10 классов</t>
  </si>
  <si>
    <t>Экономика</t>
  </si>
  <si>
    <t>Право</t>
  </si>
  <si>
    <t>Астрономия</t>
  </si>
  <si>
    <t>Индивидуальный проект</t>
  </si>
  <si>
    <t>Динамика показателей за последние три года</t>
  </si>
  <si>
    <t>ООО</t>
  </si>
  <si>
    <t>СОО</t>
  </si>
  <si>
    <t>Уровень</t>
  </si>
  <si>
    <t>Успеваемость, %</t>
  </si>
  <si>
    <t>На "отлично", %</t>
  </si>
  <si>
    <t>срзнач</t>
  </si>
  <si>
    <t>!!! Элективные курсы не указывать</t>
  </si>
  <si>
    <t>2020-2021</t>
  </si>
  <si>
    <t>Качество (на 4 и 5), %</t>
  </si>
  <si>
    <t>История России. Всеобщая история</t>
  </si>
  <si>
    <t>2021-2022</t>
  </si>
  <si>
    <t>Мониторинг результатов освоения образовательных программ в 2022-2023 учебном году</t>
  </si>
  <si>
    <t>2022-2023</t>
  </si>
  <si>
    <t>Комментарий: всего в 10-11 кл. 5 уч-ся имеют одну "3" ()</t>
  </si>
  <si>
    <t xml:space="preserve"> одну "3" (2 чел. - по рус., 1 - по мат., 2 чел. - по ЭК)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</si>
</sst>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9" fontId="1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0" fillId="4" borderId="0" xfId="0" applyFill="1"/>
    <xf numFmtId="10" fontId="0" fillId="4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3" borderId="0" xfId="0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7"/>
  <sheetViews>
    <sheetView tabSelected="1" zoomScale="90" zoomScaleNormal="90" workbookViewId="0">
      <selection activeCell="O18" sqref="O18"/>
    </sheetView>
  </sheetViews>
  <sheetFormatPr baseColWidth="10" defaultColWidth="8.83203125" defaultRowHeight="15" x14ac:dyDescent="0.2"/>
  <cols>
    <col min="2" max="2" width="11.33203125" customWidth="1"/>
    <col min="3" max="3" width="14.5" customWidth="1"/>
    <col min="4" max="4" width="12.5" customWidth="1"/>
    <col min="5" max="5" width="12.83203125" customWidth="1"/>
    <col min="6" max="6" width="9.6640625" customWidth="1"/>
    <col min="7" max="7" width="13" customWidth="1"/>
    <col min="9" max="9" width="12.83203125" customWidth="1"/>
    <col min="12" max="12" width="35" customWidth="1"/>
    <col min="15" max="15" width="9.5" customWidth="1"/>
  </cols>
  <sheetData>
    <row r="1" spans="1:23" x14ac:dyDescent="0.2">
      <c r="C1" s="1" t="s">
        <v>81</v>
      </c>
    </row>
    <row r="2" spans="1:23" x14ac:dyDescent="0.2">
      <c r="E2" s="51" t="s">
        <v>57</v>
      </c>
      <c r="F2" s="51"/>
      <c r="G2" s="51"/>
      <c r="H2" s="51"/>
      <c r="I2" s="51"/>
    </row>
    <row r="3" spans="1:23" x14ac:dyDescent="0.2">
      <c r="A3" s="4" t="s">
        <v>1</v>
      </c>
      <c r="L3" s="52" t="s">
        <v>19</v>
      </c>
      <c r="M3" s="54" t="s">
        <v>28</v>
      </c>
      <c r="N3" s="54"/>
      <c r="O3" s="54" t="s">
        <v>32</v>
      </c>
      <c r="P3" s="54"/>
      <c r="Q3" s="54" t="s">
        <v>33</v>
      </c>
      <c r="R3" s="54"/>
      <c r="S3" s="43" t="s">
        <v>34</v>
      </c>
      <c r="T3" s="43"/>
    </row>
    <row r="4" spans="1:23" x14ac:dyDescent="0.2">
      <c r="A4" s="1" t="s">
        <v>2</v>
      </c>
      <c r="L4" s="53"/>
      <c r="M4" s="26" t="s">
        <v>31</v>
      </c>
      <c r="N4" s="26" t="s">
        <v>5</v>
      </c>
      <c r="O4" s="26" t="s">
        <v>31</v>
      </c>
      <c r="P4" s="26" t="s">
        <v>5</v>
      </c>
      <c r="Q4" s="26" t="s">
        <v>31</v>
      </c>
      <c r="R4" s="26" t="s">
        <v>5</v>
      </c>
      <c r="S4" s="26" t="s">
        <v>31</v>
      </c>
      <c r="T4" s="26" t="s">
        <v>5</v>
      </c>
    </row>
    <row r="5" spans="1:23" ht="32" x14ac:dyDescent="0.2">
      <c r="B5" s="2" t="s">
        <v>3</v>
      </c>
      <c r="C5" s="2" t="s">
        <v>4</v>
      </c>
      <c r="D5" s="2" t="s">
        <v>5</v>
      </c>
      <c r="L5" s="8" t="s">
        <v>20</v>
      </c>
      <c r="M5" s="10">
        <v>195</v>
      </c>
      <c r="N5" s="22">
        <f>M5/$B$11</f>
        <v>0.98984771573604058</v>
      </c>
      <c r="O5" s="10">
        <v>144</v>
      </c>
      <c r="P5" s="22">
        <f>O5/$B$11</f>
        <v>0.73096446700507611</v>
      </c>
      <c r="Q5" s="10">
        <v>26</v>
      </c>
      <c r="R5" s="22">
        <f>Q5/$B$11</f>
        <v>0.13197969543147209</v>
      </c>
      <c r="S5" s="10">
        <v>14</v>
      </c>
      <c r="T5" s="22">
        <f>S5/$B$11</f>
        <v>7.1065989847715741E-2</v>
      </c>
    </row>
    <row r="6" spans="1:23" x14ac:dyDescent="0.2">
      <c r="B6" s="10">
        <v>73</v>
      </c>
      <c r="C6" s="10">
        <v>73</v>
      </c>
      <c r="D6" s="22">
        <f>C6/B6</f>
        <v>1</v>
      </c>
      <c r="L6" s="8" t="s">
        <v>21</v>
      </c>
      <c r="M6" s="10">
        <v>197</v>
      </c>
      <c r="N6" s="22">
        <f t="shared" ref="N6:N12" si="0">M6/$B$11</f>
        <v>1</v>
      </c>
      <c r="O6" s="10">
        <v>186</v>
      </c>
      <c r="P6" s="22">
        <f t="shared" ref="P6:P13" si="1">O6/$B$11</f>
        <v>0.9441624365482234</v>
      </c>
      <c r="Q6" s="10">
        <v>89</v>
      </c>
      <c r="R6" s="22">
        <f t="shared" ref="R6:R13" si="2">Q6/$B$11</f>
        <v>0.45177664974619292</v>
      </c>
      <c r="S6" s="10">
        <v>0</v>
      </c>
      <c r="T6" s="22">
        <f t="shared" ref="T6:T13" si="3">S6/$B$11</f>
        <v>0</v>
      </c>
    </row>
    <row r="7" spans="1:23" x14ac:dyDescent="0.2">
      <c r="L7" s="8" t="s">
        <v>22</v>
      </c>
      <c r="M7" s="10">
        <v>196</v>
      </c>
      <c r="N7" s="22">
        <f t="shared" si="0"/>
        <v>0.99492385786802029</v>
      </c>
      <c r="O7" s="10">
        <v>175</v>
      </c>
      <c r="P7" s="22">
        <f t="shared" si="1"/>
        <v>0.8883248730964467</v>
      </c>
      <c r="Q7" s="10">
        <v>45</v>
      </c>
      <c r="R7" s="22">
        <f t="shared" si="2"/>
        <v>0.22842639593908629</v>
      </c>
      <c r="S7" s="10">
        <v>1</v>
      </c>
      <c r="T7" s="22">
        <f t="shared" si="3"/>
        <v>5.076142131979695E-3</v>
      </c>
    </row>
    <row r="8" spans="1:23" x14ac:dyDescent="0.2">
      <c r="L8" s="8" t="s">
        <v>45</v>
      </c>
      <c r="M8" s="10">
        <v>197</v>
      </c>
      <c r="N8" s="22">
        <f>M8/$B$11</f>
        <v>1</v>
      </c>
      <c r="O8" s="10">
        <v>167</v>
      </c>
      <c r="P8" s="22">
        <f t="shared" si="1"/>
        <v>0.84771573604060912</v>
      </c>
      <c r="Q8" s="10">
        <v>92</v>
      </c>
      <c r="R8" s="22">
        <f t="shared" si="2"/>
        <v>0.46700507614213199</v>
      </c>
      <c r="S8" s="10">
        <v>0</v>
      </c>
      <c r="T8" s="22">
        <f t="shared" si="3"/>
        <v>0</v>
      </c>
    </row>
    <row r="9" spans="1:23" x14ac:dyDescent="0.2">
      <c r="A9" s="1" t="s">
        <v>6</v>
      </c>
      <c r="L9" s="8" t="s">
        <v>23</v>
      </c>
      <c r="M9" s="10">
        <v>197</v>
      </c>
      <c r="N9" s="22">
        <f t="shared" si="0"/>
        <v>1</v>
      </c>
      <c r="O9" s="10">
        <v>186</v>
      </c>
      <c r="P9" s="22">
        <f t="shared" si="1"/>
        <v>0.9441624365482234</v>
      </c>
      <c r="Q9" s="10">
        <v>83</v>
      </c>
      <c r="R9" s="22">
        <f t="shared" si="2"/>
        <v>0.42131979695431471</v>
      </c>
      <c r="S9" s="10">
        <v>0</v>
      </c>
      <c r="T9" s="22">
        <f t="shared" si="3"/>
        <v>0</v>
      </c>
    </row>
    <row r="10" spans="1:23" ht="30" customHeight="1" x14ac:dyDescent="0.2">
      <c r="B10" s="2" t="s">
        <v>3</v>
      </c>
      <c r="C10" s="2" t="s">
        <v>4</v>
      </c>
      <c r="D10" s="2" t="s">
        <v>5</v>
      </c>
      <c r="E10" s="2" t="s">
        <v>7</v>
      </c>
      <c r="F10" s="2" t="s">
        <v>5</v>
      </c>
      <c r="G10" s="2" t="s">
        <v>8</v>
      </c>
      <c r="H10" s="2" t="s">
        <v>5</v>
      </c>
      <c r="I10" s="2" t="s">
        <v>9</v>
      </c>
      <c r="J10" s="2" t="s">
        <v>5</v>
      </c>
      <c r="L10" s="9" t="s">
        <v>24</v>
      </c>
      <c r="M10" s="10">
        <v>197</v>
      </c>
      <c r="N10" s="22">
        <f t="shared" si="0"/>
        <v>1</v>
      </c>
      <c r="O10" s="10">
        <v>196</v>
      </c>
      <c r="P10" s="22">
        <f t="shared" si="1"/>
        <v>0.99492385786802029</v>
      </c>
      <c r="Q10" s="10">
        <v>139</v>
      </c>
      <c r="R10" s="22">
        <f t="shared" si="2"/>
        <v>0.70558375634517767</v>
      </c>
      <c r="S10" s="10">
        <v>0</v>
      </c>
      <c r="T10" s="22">
        <f t="shared" si="3"/>
        <v>0</v>
      </c>
    </row>
    <row r="11" spans="1:23" x14ac:dyDescent="0.2">
      <c r="B11" s="10">
        <v>197</v>
      </c>
      <c r="C11" s="10">
        <v>195</v>
      </c>
      <c r="D11" s="22">
        <f>C11/B11</f>
        <v>0.98984771573604058</v>
      </c>
      <c r="E11" s="10">
        <v>142</v>
      </c>
      <c r="F11" s="22">
        <f>E11/B11</f>
        <v>0.7208121827411168</v>
      </c>
      <c r="G11" s="10">
        <v>23</v>
      </c>
      <c r="H11" s="22">
        <f>G11/B11</f>
        <v>0.116751269035533</v>
      </c>
      <c r="I11" s="10">
        <v>15</v>
      </c>
      <c r="J11" s="22">
        <f>I11/B11</f>
        <v>7.6142131979695438E-2</v>
      </c>
      <c r="L11" s="8" t="s">
        <v>25</v>
      </c>
      <c r="M11" s="10">
        <v>197</v>
      </c>
      <c r="N11" s="22">
        <f t="shared" si="0"/>
        <v>1</v>
      </c>
      <c r="O11" s="10">
        <v>196</v>
      </c>
      <c r="P11" s="22">
        <f t="shared" si="1"/>
        <v>0.99492385786802029</v>
      </c>
      <c r="Q11" s="10">
        <v>154</v>
      </c>
      <c r="R11" s="22">
        <f t="shared" si="2"/>
        <v>0.78172588832487311</v>
      </c>
      <c r="S11" s="10">
        <v>0</v>
      </c>
      <c r="T11" s="22">
        <f t="shared" si="3"/>
        <v>0</v>
      </c>
    </row>
    <row r="12" spans="1:23" x14ac:dyDescent="0.2">
      <c r="B12" s="6"/>
      <c r="C12" s="6"/>
      <c r="D12" s="7"/>
      <c r="E12" s="6"/>
      <c r="F12" s="7"/>
      <c r="G12" s="6"/>
      <c r="H12" s="7"/>
      <c r="I12" s="6"/>
      <c r="J12" s="7"/>
      <c r="L12" s="8" t="s">
        <v>26</v>
      </c>
      <c r="M12" s="10">
        <v>197</v>
      </c>
      <c r="N12" s="22">
        <f t="shared" si="0"/>
        <v>1</v>
      </c>
      <c r="O12" s="10">
        <v>197</v>
      </c>
      <c r="P12" s="22">
        <f t="shared" si="1"/>
        <v>1</v>
      </c>
      <c r="Q12" s="10">
        <v>171</v>
      </c>
      <c r="R12" s="22">
        <f t="shared" si="2"/>
        <v>0.86802030456852797</v>
      </c>
      <c r="S12" s="10">
        <v>0</v>
      </c>
      <c r="T12" s="22">
        <f t="shared" si="3"/>
        <v>0</v>
      </c>
    </row>
    <row r="13" spans="1:23" x14ac:dyDescent="0.2">
      <c r="B13" s="25"/>
      <c r="C13" s="39"/>
      <c r="D13" s="39"/>
      <c r="E13" s="39"/>
      <c r="F13" s="39"/>
      <c r="G13" s="39"/>
      <c r="H13" s="39"/>
      <c r="I13" s="39"/>
      <c r="J13" s="39"/>
      <c r="L13" s="8" t="s">
        <v>27</v>
      </c>
      <c r="M13" s="10">
        <v>197</v>
      </c>
      <c r="N13" s="22">
        <f>M13/$B$11</f>
        <v>1</v>
      </c>
      <c r="O13" s="10">
        <v>197</v>
      </c>
      <c r="P13" s="22">
        <f t="shared" si="1"/>
        <v>1</v>
      </c>
      <c r="Q13" s="10">
        <v>194</v>
      </c>
      <c r="R13" s="22">
        <f t="shared" si="2"/>
        <v>0.98477157360406087</v>
      </c>
      <c r="S13" s="10">
        <v>0</v>
      </c>
      <c r="T13" s="22">
        <f t="shared" si="3"/>
        <v>0</v>
      </c>
    </row>
    <row r="14" spans="1:23" x14ac:dyDescent="0.2">
      <c r="A14" s="1" t="s">
        <v>10</v>
      </c>
      <c r="L14" s="3"/>
      <c r="M14" s="28" t="s">
        <v>75</v>
      </c>
      <c r="N14" s="23">
        <f>AVERAGE(N5:N13)</f>
        <v>0.99830795262267336</v>
      </c>
      <c r="O14" s="19"/>
      <c r="P14" s="23">
        <f t="shared" ref="P14:T14" si="4">AVERAGE(P5:P13)</f>
        <v>0.92724196277495763</v>
      </c>
      <c r="Q14" s="19"/>
      <c r="R14" s="23">
        <f t="shared" si="4"/>
        <v>0.56006768189509304</v>
      </c>
      <c r="S14" s="19"/>
      <c r="T14" s="23">
        <f t="shared" si="4"/>
        <v>8.4602368866328256E-3</v>
      </c>
    </row>
    <row r="15" spans="1:23" ht="48" x14ac:dyDescent="0.2">
      <c r="B15" s="2" t="s">
        <v>11</v>
      </c>
      <c r="C15" s="2" t="s">
        <v>12</v>
      </c>
      <c r="D15" s="2" t="s">
        <v>5</v>
      </c>
      <c r="E15" s="2" t="s">
        <v>13</v>
      </c>
      <c r="F15" s="2" t="s">
        <v>14</v>
      </c>
      <c r="G15" s="2" t="s">
        <v>15</v>
      </c>
    </row>
    <row r="16" spans="1:23" x14ac:dyDescent="0.2">
      <c r="B16" s="10">
        <v>71</v>
      </c>
      <c r="C16" s="10">
        <v>0</v>
      </c>
      <c r="D16" s="22">
        <f>C16/B16</f>
        <v>0</v>
      </c>
      <c r="E16" s="10">
        <v>0</v>
      </c>
      <c r="F16" s="10">
        <v>0</v>
      </c>
      <c r="G16" s="10">
        <v>0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8" spans="1:21" x14ac:dyDescent="0.2">
      <c r="A18" s="1" t="s">
        <v>16</v>
      </c>
    </row>
    <row r="19" spans="1:21" ht="64" x14ac:dyDescent="0.2">
      <c r="B19" s="2" t="s">
        <v>17</v>
      </c>
      <c r="C19" s="2" t="s">
        <v>18</v>
      </c>
      <c r="D19" s="2" t="s">
        <v>5</v>
      </c>
      <c r="E19" s="2" t="s">
        <v>13</v>
      </c>
      <c r="F19" s="2" t="s">
        <v>14</v>
      </c>
      <c r="G19" s="2" t="s">
        <v>15</v>
      </c>
      <c r="I19" s="2" t="s">
        <v>29</v>
      </c>
      <c r="J19" s="2" t="s">
        <v>31</v>
      </c>
    </row>
    <row r="20" spans="1:21" x14ac:dyDescent="0.2">
      <c r="B20" s="10">
        <v>199</v>
      </c>
      <c r="C20" s="10">
        <v>2</v>
      </c>
      <c r="D20" s="22">
        <f>C20/B20</f>
        <v>1.0050251256281407E-2</v>
      </c>
      <c r="E20" s="10">
        <v>1</v>
      </c>
      <c r="F20" s="10">
        <v>1</v>
      </c>
      <c r="G20" s="10">
        <v>0</v>
      </c>
      <c r="I20" s="5" t="s">
        <v>58</v>
      </c>
      <c r="J20" s="10">
        <v>0</v>
      </c>
    </row>
    <row r="21" spans="1:21" x14ac:dyDescent="0.2">
      <c r="I21" s="5" t="s">
        <v>59</v>
      </c>
      <c r="J21" s="15">
        <v>0</v>
      </c>
    </row>
    <row r="22" spans="1:21" x14ac:dyDescent="0.2">
      <c r="I22" s="16" t="s">
        <v>60</v>
      </c>
      <c r="J22" s="10">
        <v>2</v>
      </c>
    </row>
    <row r="23" spans="1:21" x14ac:dyDescent="0.2">
      <c r="I23" s="6"/>
      <c r="J23" s="14">
        <f>SUM(J20:J22)</f>
        <v>2</v>
      </c>
    </row>
    <row r="24" spans="1:21" x14ac:dyDescent="0.2">
      <c r="A24" s="4" t="s">
        <v>35</v>
      </c>
      <c r="L24" s="46" t="s">
        <v>19</v>
      </c>
      <c r="M24" s="48" t="s">
        <v>41</v>
      </c>
      <c r="N24" s="49" t="s">
        <v>28</v>
      </c>
      <c r="O24" s="50"/>
      <c r="P24" s="49" t="s">
        <v>32</v>
      </c>
      <c r="Q24" s="50"/>
      <c r="R24" s="49" t="s">
        <v>33</v>
      </c>
      <c r="S24" s="50"/>
      <c r="T24" s="44" t="s">
        <v>34</v>
      </c>
      <c r="U24" s="45"/>
    </row>
    <row r="25" spans="1:21" ht="30.75" customHeight="1" x14ac:dyDescent="0.2">
      <c r="A25" s="1"/>
      <c r="L25" s="47"/>
      <c r="M25" s="48"/>
      <c r="N25" s="27" t="s">
        <v>31</v>
      </c>
      <c r="O25" s="26" t="s">
        <v>5</v>
      </c>
      <c r="P25" s="26" t="s">
        <v>31</v>
      </c>
      <c r="Q25" s="26" t="s">
        <v>5</v>
      </c>
      <c r="R25" s="26" t="s">
        <v>31</v>
      </c>
      <c r="S25" s="26" t="s">
        <v>5</v>
      </c>
      <c r="T25" s="26" t="s">
        <v>31</v>
      </c>
      <c r="U25" s="26" t="s">
        <v>5</v>
      </c>
    </row>
    <row r="26" spans="1:21" x14ac:dyDescent="0.2">
      <c r="A26" s="1" t="s">
        <v>6</v>
      </c>
      <c r="L26" s="11" t="s">
        <v>20</v>
      </c>
      <c r="M26" s="10">
        <v>295</v>
      </c>
      <c r="N26" s="13">
        <v>295</v>
      </c>
      <c r="O26" s="22">
        <f>N26/M26</f>
        <v>1</v>
      </c>
      <c r="P26" s="10">
        <v>196</v>
      </c>
      <c r="Q26" s="22">
        <f>P26/M26</f>
        <v>0.66440677966101691</v>
      </c>
      <c r="R26" s="10">
        <v>39</v>
      </c>
      <c r="S26" s="22">
        <f>R26/M26</f>
        <v>0.13220338983050847</v>
      </c>
      <c r="T26" s="10">
        <v>5</v>
      </c>
      <c r="U26" s="22">
        <f>T26/M26</f>
        <v>1.6949152542372881E-2</v>
      </c>
    </row>
    <row r="27" spans="1:21" ht="48" x14ac:dyDescent="0.2">
      <c r="B27" s="2" t="s">
        <v>36</v>
      </c>
      <c r="C27" s="2" t="s">
        <v>4</v>
      </c>
      <c r="D27" s="2" t="s">
        <v>5</v>
      </c>
      <c r="E27" s="2" t="s">
        <v>7</v>
      </c>
      <c r="F27" s="2" t="s">
        <v>5</v>
      </c>
      <c r="G27" s="2" t="s">
        <v>8</v>
      </c>
      <c r="H27" s="2" t="s">
        <v>5</v>
      </c>
      <c r="I27" s="2" t="s">
        <v>9</v>
      </c>
      <c r="J27" s="2" t="s">
        <v>5</v>
      </c>
      <c r="L27" s="11" t="s">
        <v>40</v>
      </c>
      <c r="M27" s="10">
        <v>295</v>
      </c>
      <c r="N27" s="13">
        <v>295</v>
      </c>
      <c r="O27" s="22">
        <f t="shared" ref="O27:O43" si="5">N27/M27</f>
        <v>1</v>
      </c>
      <c r="P27" s="10">
        <v>265</v>
      </c>
      <c r="Q27" s="22">
        <f t="shared" ref="Q27:Q43" si="6">P27/M27</f>
        <v>0.89830508474576276</v>
      </c>
      <c r="R27" s="10">
        <v>115</v>
      </c>
      <c r="S27" s="22">
        <f t="shared" ref="S27:S43" si="7">R27/M27</f>
        <v>0.38983050847457629</v>
      </c>
      <c r="T27" s="10">
        <v>0</v>
      </c>
      <c r="U27" s="22">
        <f t="shared" ref="U27:U43" si="8">T27/M27</f>
        <v>0</v>
      </c>
    </row>
    <row r="28" spans="1:21" x14ac:dyDescent="0.2">
      <c r="B28" s="10">
        <v>295</v>
      </c>
      <c r="C28" s="10">
        <v>295</v>
      </c>
      <c r="D28" s="22">
        <f>C28/B28</f>
        <v>1</v>
      </c>
      <c r="E28" s="10">
        <v>145</v>
      </c>
      <c r="F28" s="22">
        <f>E28/B28</f>
        <v>0.49152542372881358</v>
      </c>
      <c r="G28" s="10">
        <v>21</v>
      </c>
      <c r="H28" s="22">
        <f>G28/B28</f>
        <v>7.1186440677966104E-2</v>
      </c>
      <c r="I28" s="10">
        <v>20</v>
      </c>
      <c r="J28" s="22">
        <f>I28/B28</f>
        <v>6.7796610169491525E-2</v>
      </c>
      <c r="L28" s="11" t="s">
        <v>22</v>
      </c>
      <c r="M28" s="10">
        <v>124</v>
      </c>
      <c r="N28" s="13">
        <v>124</v>
      </c>
      <c r="O28" s="22">
        <f t="shared" si="5"/>
        <v>1</v>
      </c>
      <c r="P28" s="10">
        <v>91</v>
      </c>
      <c r="Q28" s="22">
        <f t="shared" si="6"/>
        <v>0.7338709677419355</v>
      </c>
      <c r="R28" s="10">
        <v>20</v>
      </c>
      <c r="S28" s="22">
        <f t="shared" si="7"/>
        <v>0.16129032258064516</v>
      </c>
      <c r="T28" s="10">
        <v>3</v>
      </c>
      <c r="U28" s="22">
        <f t="shared" si="8"/>
        <v>2.4193548387096774E-2</v>
      </c>
    </row>
    <row r="29" spans="1:21" x14ac:dyDescent="0.2">
      <c r="L29" s="11" t="s">
        <v>42</v>
      </c>
      <c r="M29" s="10">
        <v>171</v>
      </c>
      <c r="N29" s="13">
        <v>171</v>
      </c>
      <c r="O29" s="22">
        <f t="shared" si="5"/>
        <v>1</v>
      </c>
      <c r="P29" s="10">
        <v>96</v>
      </c>
      <c r="Q29" s="22">
        <f t="shared" si="6"/>
        <v>0.56140350877192979</v>
      </c>
      <c r="R29" s="10">
        <v>19</v>
      </c>
      <c r="S29" s="22">
        <f t="shared" si="7"/>
        <v>0.1111111111111111</v>
      </c>
      <c r="T29" s="10">
        <v>2</v>
      </c>
      <c r="U29" s="22">
        <f t="shared" si="8"/>
        <v>1.1695906432748537E-2</v>
      </c>
    </row>
    <row r="30" spans="1:21" ht="16" x14ac:dyDescent="0.2">
      <c r="A30" s="1" t="s">
        <v>38</v>
      </c>
      <c r="L30" s="12" t="s">
        <v>43</v>
      </c>
      <c r="M30" s="10">
        <v>171</v>
      </c>
      <c r="N30" s="13">
        <v>171</v>
      </c>
      <c r="O30" s="22">
        <f t="shared" si="5"/>
        <v>1</v>
      </c>
      <c r="P30" s="10">
        <v>99</v>
      </c>
      <c r="Q30" s="22">
        <f t="shared" si="6"/>
        <v>0.57894736842105265</v>
      </c>
      <c r="R30" s="10">
        <v>27</v>
      </c>
      <c r="S30" s="22">
        <f t="shared" si="7"/>
        <v>0.15789473684210525</v>
      </c>
      <c r="T30" s="10">
        <v>3</v>
      </c>
      <c r="U30" s="22">
        <f t="shared" si="8"/>
        <v>1.7543859649122806E-2</v>
      </c>
    </row>
    <row r="31" spans="1:21" ht="48" x14ac:dyDescent="0.2">
      <c r="B31" s="2" t="s">
        <v>37</v>
      </c>
      <c r="C31" s="2" t="s">
        <v>12</v>
      </c>
      <c r="D31" s="2" t="s">
        <v>5</v>
      </c>
      <c r="E31" s="2" t="s">
        <v>13</v>
      </c>
      <c r="F31" s="2" t="s">
        <v>14</v>
      </c>
      <c r="G31" s="2" t="s">
        <v>15</v>
      </c>
      <c r="L31" s="11" t="s">
        <v>44</v>
      </c>
      <c r="M31" s="10">
        <v>171</v>
      </c>
      <c r="N31" s="13">
        <v>171</v>
      </c>
      <c r="O31" s="22">
        <f t="shared" si="5"/>
        <v>1</v>
      </c>
      <c r="P31" s="10">
        <v>163</v>
      </c>
      <c r="Q31" s="22">
        <f t="shared" si="6"/>
        <v>0.95321637426900585</v>
      </c>
      <c r="R31" s="10">
        <v>108</v>
      </c>
      <c r="S31" s="22">
        <f t="shared" si="7"/>
        <v>0.63157894736842102</v>
      </c>
      <c r="T31" s="10">
        <v>0</v>
      </c>
      <c r="U31" s="22">
        <f t="shared" si="8"/>
        <v>0</v>
      </c>
    </row>
    <row r="32" spans="1:21" x14ac:dyDescent="0.2">
      <c r="B32" s="10">
        <v>46</v>
      </c>
      <c r="C32" s="10">
        <v>0</v>
      </c>
      <c r="D32" s="22">
        <f>C32/B32</f>
        <v>0</v>
      </c>
      <c r="E32" s="10">
        <v>0</v>
      </c>
      <c r="F32" s="10">
        <v>0</v>
      </c>
      <c r="G32" s="10">
        <v>0</v>
      </c>
      <c r="H32" s="7"/>
      <c r="I32" s="6"/>
      <c r="J32" s="7"/>
      <c r="L32" s="11" t="s">
        <v>45</v>
      </c>
      <c r="M32" s="10">
        <v>295</v>
      </c>
      <c r="N32" s="13">
        <v>295</v>
      </c>
      <c r="O32" s="22">
        <f t="shared" si="5"/>
        <v>1</v>
      </c>
      <c r="P32" s="10">
        <v>218</v>
      </c>
      <c r="Q32" s="22">
        <f t="shared" si="6"/>
        <v>0.73898305084745763</v>
      </c>
      <c r="R32" s="10">
        <v>74</v>
      </c>
      <c r="S32" s="22">
        <f t="shared" si="7"/>
        <v>0.25084745762711863</v>
      </c>
      <c r="T32" s="10">
        <v>0</v>
      </c>
      <c r="U32" s="22">
        <f t="shared" si="8"/>
        <v>0</v>
      </c>
    </row>
    <row r="33" spans="1:21" x14ac:dyDescent="0.2">
      <c r="B33" s="25"/>
      <c r="C33" s="39"/>
      <c r="D33" s="39"/>
      <c r="E33" s="39"/>
      <c r="F33" s="39"/>
      <c r="G33" s="39"/>
      <c r="H33" s="39"/>
      <c r="I33" s="39"/>
      <c r="J33" s="39"/>
      <c r="L33" s="11" t="s">
        <v>46</v>
      </c>
      <c r="M33" s="10">
        <v>245</v>
      </c>
      <c r="N33" s="13">
        <v>245</v>
      </c>
      <c r="O33" s="22">
        <f t="shared" si="5"/>
        <v>1</v>
      </c>
      <c r="P33" s="10">
        <v>194</v>
      </c>
      <c r="Q33" s="22">
        <f t="shared" si="6"/>
        <v>0.7918367346938775</v>
      </c>
      <c r="R33" s="10">
        <v>43</v>
      </c>
      <c r="S33" s="22">
        <f t="shared" si="7"/>
        <v>0.17551020408163265</v>
      </c>
      <c r="T33" s="10">
        <v>3</v>
      </c>
      <c r="U33" s="22">
        <f t="shared" si="8"/>
        <v>1.2244897959183673E-2</v>
      </c>
    </row>
    <row r="34" spans="1:21" x14ac:dyDescent="0.2">
      <c r="A34" s="1" t="s">
        <v>16</v>
      </c>
      <c r="L34" s="8" t="s">
        <v>79</v>
      </c>
      <c r="M34" s="10">
        <v>295</v>
      </c>
      <c r="N34" s="10">
        <v>295</v>
      </c>
      <c r="O34" s="22">
        <f t="shared" si="5"/>
        <v>1</v>
      </c>
      <c r="P34" s="10">
        <v>224</v>
      </c>
      <c r="Q34" s="22">
        <f t="shared" si="6"/>
        <v>0.7593220338983051</v>
      </c>
      <c r="R34" s="10">
        <v>45</v>
      </c>
      <c r="S34" s="22">
        <f t="shared" si="7"/>
        <v>0.15254237288135594</v>
      </c>
      <c r="T34" s="10">
        <v>2</v>
      </c>
      <c r="U34" s="22">
        <f t="shared" si="8"/>
        <v>6.7796610169491523E-3</v>
      </c>
    </row>
    <row r="35" spans="1:21" ht="64" x14ac:dyDescent="0.2">
      <c r="B35" s="2" t="s">
        <v>39</v>
      </c>
      <c r="C35" s="2" t="s">
        <v>18</v>
      </c>
      <c r="D35" s="2" t="s">
        <v>5</v>
      </c>
      <c r="E35" s="2" t="s">
        <v>13</v>
      </c>
      <c r="F35" s="2" t="s">
        <v>14</v>
      </c>
      <c r="G35" s="2" t="s">
        <v>15</v>
      </c>
      <c r="L35" s="8" t="s">
        <v>48</v>
      </c>
      <c r="M35" s="10">
        <v>171</v>
      </c>
      <c r="N35" s="10">
        <v>171</v>
      </c>
      <c r="O35" s="22">
        <f t="shared" si="5"/>
        <v>1</v>
      </c>
      <c r="P35" s="10">
        <v>124</v>
      </c>
      <c r="Q35" s="22">
        <f t="shared" si="6"/>
        <v>0.72514619883040932</v>
      </c>
      <c r="R35" s="10">
        <v>30</v>
      </c>
      <c r="S35" s="22">
        <f t="shared" si="7"/>
        <v>0.17543859649122806</v>
      </c>
      <c r="T35" s="10">
        <v>0</v>
      </c>
      <c r="U35" s="22">
        <f t="shared" si="8"/>
        <v>0</v>
      </c>
    </row>
    <row r="36" spans="1:21" x14ac:dyDescent="0.2">
      <c r="B36" s="10">
        <v>249</v>
      </c>
      <c r="C36" s="10">
        <v>0</v>
      </c>
      <c r="D36" s="22">
        <f>C36/B36</f>
        <v>0</v>
      </c>
      <c r="E36" s="10">
        <v>0</v>
      </c>
      <c r="F36" s="10">
        <v>0</v>
      </c>
      <c r="G36" s="10">
        <v>0</v>
      </c>
      <c r="L36" s="8" t="s">
        <v>49</v>
      </c>
      <c r="M36" s="10">
        <v>100</v>
      </c>
      <c r="N36" s="10">
        <v>100</v>
      </c>
      <c r="O36" s="22">
        <f t="shared" si="5"/>
        <v>1</v>
      </c>
      <c r="P36" s="10">
        <v>69</v>
      </c>
      <c r="Q36" s="22">
        <f t="shared" si="6"/>
        <v>0.69</v>
      </c>
      <c r="R36" s="10">
        <v>23</v>
      </c>
      <c r="S36" s="22">
        <f t="shared" si="7"/>
        <v>0.23</v>
      </c>
      <c r="T36" s="10">
        <v>1</v>
      </c>
      <c r="U36" s="22">
        <f t="shared" si="8"/>
        <v>0.01</v>
      </c>
    </row>
    <row r="37" spans="1:21" x14ac:dyDescent="0.2">
      <c r="L37" s="8" t="s">
        <v>50</v>
      </c>
      <c r="M37" s="10">
        <v>295</v>
      </c>
      <c r="N37" s="10">
        <v>295</v>
      </c>
      <c r="O37" s="22">
        <f t="shared" si="5"/>
        <v>1</v>
      </c>
      <c r="P37" s="10">
        <v>222</v>
      </c>
      <c r="Q37" s="22">
        <f t="shared" si="6"/>
        <v>0.75254237288135595</v>
      </c>
      <c r="R37" s="10">
        <v>47</v>
      </c>
      <c r="S37" s="22">
        <f t="shared" si="7"/>
        <v>0.15932203389830507</v>
      </c>
      <c r="T37" s="10">
        <v>1</v>
      </c>
      <c r="U37" s="22">
        <f t="shared" si="8"/>
        <v>3.3898305084745762E-3</v>
      </c>
    </row>
    <row r="38" spans="1:21" x14ac:dyDescent="0.2">
      <c r="B38" s="26" t="s">
        <v>29</v>
      </c>
      <c r="C38" s="26" t="s">
        <v>31</v>
      </c>
      <c r="L38" s="8" t="s">
        <v>51</v>
      </c>
      <c r="M38" s="10">
        <v>295</v>
      </c>
      <c r="N38" s="10">
        <v>295</v>
      </c>
      <c r="O38" s="22">
        <f t="shared" si="5"/>
        <v>1</v>
      </c>
      <c r="P38" s="10">
        <v>234</v>
      </c>
      <c r="Q38" s="22">
        <f t="shared" si="6"/>
        <v>0.79322033898305089</v>
      </c>
      <c r="R38" s="10">
        <v>55</v>
      </c>
      <c r="S38" s="22">
        <f t="shared" si="7"/>
        <v>0.1864406779661017</v>
      </c>
      <c r="T38" s="10">
        <v>0</v>
      </c>
      <c r="U38" s="22">
        <f t="shared" si="8"/>
        <v>0</v>
      </c>
    </row>
    <row r="39" spans="1:21" x14ac:dyDescent="0.2">
      <c r="B39" s="5" t="s">
        <v>53</v>
      </c>
      <c r="C39" s="10">
        <v>0</v>
      </c>
      <c r="L39" s="8" t="s">
        <v>30</v>
      </c>
      <c r="M39" s="10">
        <v>249</v>
      </c>
      <c r="N39" s="10">
        <v>249</v>
      </c>
      <c r="O39" s="22">
        <f t="shared" si="5"/>
        <v>1</v>
      </c>
      <c r="P39" s="10">
        <v>247</v>
      </c>
      <c r="Q39" s="22">
        <f t="shared" si="6"/>
        <v>0.99196787148594379</v>
      </c>
      <c r="R39" s="10">
        <v>131</v>
      </c>
      <c r="S39" s="22">
        <f t="shared" si="7"/>
        <v>0.52610441767068272</v>
      </c>
      <c r="T39" s="10">
        <v>0</v>
      </c>
      <c r="U39" s="22">
        <f t="shared" si="8"/>
        <v>0</v>
      </c>
    </row>
    <row r="40" spans="1:21" x14ac:dyDescent="0.2">
      <c r="B40" s="5" t="s">
        <v>54</v>
      </c>
      <c r="C40" s="10">
        <v>0</v>
      </c>
      <c r="L40" s="8" t="s">
        <v>26</v>
      </c>
      <c r="M40" s="10">
        <v>249</v>
      </c>
      <c r="N40" s="10">
        <v>249</v>
      </c>
      <c r="O40" s="22">
        <f t="shared" si="5"/>
        <v>1</v>
      </c>
      <c r="P40" s="10">
        <v>249</v>
      </c>
      <c r="Q40" s="22">
        <f t="shared" si="6"/>
        <v>1</v>
      </c>
      <c r="R40" s="10">
        <v>201</v>
      </c>
      <c r="S40" s="22">
        <f t="shared" si="7"/>
        <v>0.80722891566265065</v>
      </c>
      <c r="T40" s="10">
        <v>0</v>
      </c>
      <c r="U40" s="22">
        <f t="shared" si="8"/>
        <v>0</v>
      </c>
    </row>
    <row r="41" spans="1:21" x14ac:dyDescent="0.2">
      <c r="B41" s="5" t="s">
        <v>55</v>
      </c>
      <c r="C41" s="10">
        <v>0</v>
      </c>
      <c r="L41" s="8" t="s">
        <v>25</v>
      </c>
      <c r="M41" s="10">
        <v>249</v>
      </c>
      <c r="N41" s="10">
        <v>249</v>
      </c>
      <c r="O41" s="22">
        <f t="shared" si="5"/>
        <v>1</v>
      </c>
      <c r="P41" s="10">
        <v>247</v>
      </c>
      <c r="Q41" s="22">
        <f t="shared" si="6"/>
        <v>0.99196787148594379</v>
      </c>
      <c r="R41" s="10">
        <v>172</v>
      </c>
      <c r="S41" s="22">
        <f t="shared" si="7"/>
        <v>0.69076305220883538</v>
      </c>
      <c r="T41" s="10">
        <v>0</v>
      </c>
      <c r="U41" s="22">
        <f t="shared" si="8"/>
        <v>0</v>
      </c>
    </row>
    <row r="42" spans="1:21" x14ac:dyDescent="0.2">
      <c r="B42" s="5" t="s">
        <v>56</v>
      </c>
      <c r="C42" s="10">
        <v>0</v>
      </c>
      <c r="L42" s="8" t="s">
        <v>27</v>
      </c>
      <c r="M42" s="10">
        <v>295</v>
      </c>
      <c r="N42" s="10">
        <v>295</v>
      </c>
      <c r="O42" s="22">
        <f t="shared" si="5"/>
        <v>1</v>
      </c>
      <c r="P42" s="10">
        <v>293</v>
      </c>
      <c r="Q42" s="22">
        <f t="shared" si="6"/>
        <v>0.99322033898305084</v>
      </c>
      <c r="R42" s="10">
        <v>269</v>
      </c>
      <c r="S42" s="22">
        <f t="shared" si="7"/>
        <v>0.91186440677966096</v>
      </c>
      <c r="T42" s="10">
        <v>0</v>
      </c>
      <c r="U42" s="22">
        <f t="shared" si="8"/>
        <v>0</v>
      </c>
    </row>
    <row r="43" spans="1:21" x14ac:dyDescent="0.2">
      <c r="C43">
        <f>SUM(C39:C42)</f>
        <v>0</v>
      </c>
      <c r="L43" s="8" t="s">
        <v>52</v>
      </c>
      <c r="M43" s="10">
        <v>100</v>
      </c>
      <c r="N43" s="10">
        <v>100</v>
      </c>
      <c r="O43" s="22">
        <f t="shared" si="5"/>
        <v>1</v>
      </c>
      <c r="P43" s="10">
        <v>100</v>
      </c>
      <c r="Q43" s="22">
        <f t="shared" si="6"/>
        <v>1</v>
      </c>
      <c r="R43" s="10">
        <v>73</v>
      </c>
      <c r="S43" s="22">
        <f t="shared" si="7"/>
        <v>0.73</v>
      </c>
      <c r="T43" s="10">
        <v>0</v>
      </c>
      <c r="U43" s="22">
        <f t="shared" si="8"/>
        <v>0</v>
      </c>
    </row>
    <row r="44" spans="1:21" x14ac:dyDescent="0.2">
      <c r="L44" s="20"/>
      <c r="M44" s="20"/>
      <c r="N44" s="20" t="s">
        <v>75</v>
      </c>
      <c r="O44" s="24">
        <f>AVERAGE(O26:O43)</f>
        <v>1</v>
      </c>
      <c r="P44" s="21"/>
      <c r="Q44" s="24">
        <f t="shared" ref="Q44:U44" si="9">AVERAGE(Q26:Q43)</f>
        <v>0.81213093865000552</v>
      </c>
      <c r="R44" s="21"/>
      <c r="S44" s="24">
        <f t="shared" si="9"/>
        <v>0.36555395285971876</v>
      </c>
      <c r="T44" s="21"/>
      <c r="U44" s="24">
        <f t="shared" si="9"/>
        <v>5.710936471997133E-3</v>
      </c>
    </row>
    <row r="47" spans="1:21" x14ac:dyDescent="0.2">
      <c r="A47" s="4" t="s">
        <v>61</v>
      </c>
      <c r="L47" s="46" t="s">
        <v>19</v>
      </c>
      <c r="M47" s="48" t="s">
        <v>41</v>
      </c>
      <c r="N47" s="49" t="s">
        <v>28</v>
      </c>
      <c r="O47" s="50"/>
      <c r="P47" s="49" t="s">
        <v>32</v>
      </c>
      <c r="Q47" s="50"/>
      <c r="R47" s="49" t="s">
        <v>33</v>
      </c>
      <c r="S47" s="50"/>
      <c r="T47" s="44" t="s">
        <v>34</v>
      </c>
      <c r="U47" s="45"/>
    </row>
    <row r="48" spans="1:21" x14ac:dyDescent="0.2">
      <c r="A48" s="1"/>
      <c r="L48" s="47"/>
      <c r="M48" s="48"/>
      <c r="N48" s="27" t="s">
        <v>31</v>
      </c>
      <c r="O48" s="26" t="s">
        <v>5</v>
      </c>
      <c r="P48" s="26" t="s">
        <v>31</v>
      </c>
      <c r="Q48" s="26" t="s">
        <v>5</v>
      </c>
      <c r="R48" s="26" t="s">
        <v>31</v>
      </c>
      <c r="S48" s="26" t="s">
        <v>5</v>
      </c>
      <c r="T48" s="26" t="s">
        <v>31</v>
      </c>
      <c r="U48" s="26" t="s">
        <v>5</v>
      </c>
    </row>
    <row r="49" spans="1:21" x14ac:dyDescent="0.2">
      <c r="A49" s="1" t="s">
        <v>6</v>
      </c>
      <c r="L49" s="8" t="s">
        <v>20</v>
      </c>
      <c r="M49" s="10">
        <v>51</v>
      </c>
      <c r="N49" s="10">
        <v>51</v>
      </c>
      <c r="O49" s="22">
        <f>N49/M49</f>
        <v>1</v>
      </c>
      <c r="P49" s="10">
        <v>45</v>
      </c>
      <c r="Q49" s="22">
        <f>P49/M49</f>
        <v>0.88235294117647056</v>
      </c>
      <c r="R49" s="10">
        <v>9</v>
      </c>
      <c r="S49" s="22">
        <f>R49/M49</f>
        <v>0.17647058823529413</v>
      </c>
      <c r="T49" s="10">
        <v>2</v>
      </c>
      <c r="U49" s="22">
        <f>T49/M49</f>
        <v>3.9215686274509803E-2</v>
      </c>
    </row>
    <row r="50" spans="1:21" ht="48" x14ac:dyDescent="0.2">
      <c r="B50" s="2" t="s">
        <v>62</v>
      </c>
      <c r="C50" s="2" t="s">
        <v>4</v>
      </c>
      <c r="D50" s="2" t="s">
        <v>5</v>
      </c>
      <c r="E50" s="2" t="s">
        <v>7</v>
      </c>
      <c r="F50" s="2" t="s">
        <v>5</v>
      </c>
      <c r="G50" s="2" t="s">
        <v>8</v>
      </c>
      <c r="H50" s="2" t="s">
        <v>5</v>
      </c>
      <c r="I50" s="2" t="s">
        <v>9</v>
      </c>
      <c r="J50" s="2" t="s">
        <v>5</v>
      </c>
      <c r="L50" s="8" t="s">
        <v>40</v>
      </c>
      <c r="M50" s="10">
        <v>51</v>
      </c>
      <c r="N50" s="10">
        <v>51</v>
      </c>
      <c r="O50" s="22">
        <f t="shared" ref="O50:O65" si="10">N50/M50</f>
        <v>1</v>
      </c>
      <c r="P50" s="10">
        <v>50</v>
      </c>
      <c r="Q50" s="22">
        <f t="shared" ref="Q50:Q65" si="11">P50/M50</f>
        <v>0.98039215686274506</v>
      </c>
      <c r="R50" s="10">
        <v>22</v>
      </c>
      <c r="S50" s="22">
        <f t="shared" ref="S50:S65" si="12">R50/M50</f>
        <v>0.43137254901960786</v>
      </c>
      <c r="T50" s="10"/>
      <c r="U50" s="22">
        <f t="shared" ref="U50:U65" si="13">T50/M50</f>
        <v>0</v>
      </c>
    </row>
    <row r="51" spans="1:21" x14ac:dyDescent="0.2">
      <c r="B51" s="10">
        <v>51</v>
      </c>
      <c r="C51" s="10">
        <v>51</v>
      </c>
      <c r="D51" s="22">
        <f>C51/B51</f>
        <v>1</v>
      </c>
      <c r="E51" s="10">
        <v>42</v>
      </c>
      <c r="F51" s="22">
        <f>E51/B51</f>
        <v>0.82352941176470584</v>
      </c>
      <c r="G51" s="10">
        <v>8</v>
      </c>
      <c r="H51" s="22">
        <f>G51/B51</f>
        <v>0.15686274509803921</v>
      </c>
      <c r="I51" s="10">
        <v>5</v>
      </c>
      <c r="J51" s="22">
        <f>I51/B51</f>
        <v>9.8039215686274508E-2</v>
      </c>
      <c r="L51" s="8" t="s">
        <v>22</v>
      </c>
      <c r="M51" s="10">
        <v>51</v>
      </c>
      <c r="N51" s="10">
        <v>51</v>
      </c>
      <c r="O51" s="22">
        <f t="shared" si="10"/>
        <v>1</v>
      </c>
      <c r="P51" s="10">
        <v>49</v>
      </c>
      <c r="Q51" s="22">
        <f t="shared" si="11"/>
        <v>0.96078431372549022</v>
      </c>
      <c r="R51" s="10">
        <v>35</v>
      </c>
      <c r="S51" s="22">
        <f t="shared" si="12"/>
        <v>0.68627450980392157</v>
      </c>
      <c r="T51" s="10">
        <v>1</v>
      </c>
      <c r="U51" s="22">
        <f t="shared" si="13"/>
        <v>1.9607843137254902E-2</v>
      </c>
    </row>
    <row r="52" spans="1:21" x14ac:dyDescent="0.2">
      <c r="L52" s="8" t="s">
        <v>44</v>
      </c>
      <c r="M52" s="10">
        <v>51</v>
      </c>
      <c r="N52" s="10">
        <v>51</v>
      </c>
      <c r="O52" s="22">
        <f>N52/M52</f>
        <v>1</v>
      </c>
      <c r="P52" s="10">
        <v>51</v>
      </c>
      <c r="Q52" s="22">
        <f>P52/M52</f>
        <v>1</v>
      </c>
      <c r="R52" s="10">
        <v>43</v>
      </c>
      <c r="S52" s="22">
        <f>R52/M52</f>
        <v>0.84313725490196079</v>
      </c>
      <c r="T52" s="10"/>
      <c r="U52" s="22">
        <f>T52/M52</f>
        <v>0</v>
      </c>
    </row>
    <row r="53" spans="1:21" x14ac:dyDescent="0.2">
      <c r="A53" s="1" t="s">
        <v>38</v>
      </c>
      <c r="L53" s="8" t="s">
        <v>45</v>
      </c>
      <c r="M53" s="10">
        <v>51</v>
      </c>
      <c r="N53" s="10">
        <v>51</v>
      </c>
      <c r="O53" s="22">
        <f>N53/M53</f>
        <v>1</v>
      </c>
      <c r="P53" s="10">
        <v>51</v>
      </c>
      <c r="Q53" s="22">
        <f>P53/M53</f>
        <v>1</v>
      </c>
      <c r="R53" s="10">
        <v>27</v>
      </c>
      <c r="S53" s="22">
        <f>R53/M53</f>
        <v>0.52941176470588236</v>
      </c>
      <c r="T53" s="10"/>
      <c r="U53" s="22">
        <f>T53/M53</f>
        <v>0</v>
      </c>
    </row>
    <row r="54" spans="1:21" ht="48" x14ac:dyDescent="0.2">
      <c r="B54" s="2" t="s">
        <v>63</v>
      </c>
      <c r="C54" s="2" t="s">
        <v>12</v>
      </c>
      <c r="D54" s="2" t="s">
        <v>5</v>
      </c>
      <c r="E54" s="2" t="s">
        <v>13</v>
      </c>
      <c r="F54" s="2" t="s">
        <v>14</v>
      </c>
      <c r="G54" s="2" t="s">
        <v>15</v>
      </c>
      <c r="L54" s="8" t="s">
        <v>46</v>
      </c>
      <c r="M54" s="10">
        <v>51</v>
      </c>
      <c r="N54" s="10">
        <v>51</v>
      </c>
      <c r="O54" s="22">
        <f>N54/M54</f>
        <v>1</v>
      </c>
      <c r="P54" s="10">
        <v>41</v>
      </c>
      <c r="Q54" s="22">
        <f>P54/M54</f>
        <v>0.80392156862745101</v>
      </c>
      <c r="R54" s="10">
        <v>23</v>
      </c>
      <c r="S54" s="22">
        <f>R54/M54</f>
        <v>0.45098039215686275</v>
      </c>
      <c r="T54" s="10"/>
      <c r="U54" s="22">
        <f>T54/M54</f>
        <v>0</v>
      </c>
    </row>
    <row r="55" spans="1:21" x14ac:dyDescent="0.2">
      <c r="B55" s="10">
        <v>25</v>
      </c>
      <c r="C55" s="10">
        <v>0</v>
      </c>
      <c r="D55" s="22">
        <f>C55/B55</f>
        <v>0</v>
      </c>
      <c r="E55" s="10">
        <v>0</v>
      </c>
      <c r="F55" s="10">
        <v>0</v>
      </c>
      <c r="G55" s="10">
        <v>0</v>
      </c>
      <c r="H55" s="7"/>
      <c r="I55" s="6"/>
      <c r="J55" s="7"/>
      <c r="L55" s="8" t="s">
        <v>47</v>
      </c>
      <c r="M55" s="10">
        <v>51</v>
      </c>
      <c r="N55" s="10">
        <v>51</v>
      </c>
      <c r="O55" s="22">
        <f>N55/M55</f>
        <v>1</v>
      </c>
      <c r="P55" s="10">
        <v>51</v>
      </c>
      <c r="Q55" s="22">
        <f>P55/M55</f>
        <v>1</v>
      </c>
      <c r="R55" s="10">
        <v>26</v>
      </c>
      <c r="S55" s="22">
        <f>R55/M55</f>
        <v>0.50980392156862742</v>
      </c>
      <c r="T55" s="10"/>
      <c r="U55" s="22">
        <f>T55/M55</f>
        <v>0</v>
      </c>
    </row>
    <row r="56" spans="1:21" x14ac:dyDescent="0.2">
      <c r="B56" s="25"/>
      <c r="C56" s="39"/>
      <c r="D56" s="39"/>
      <c r="E56" s="39"/>
      <c r="F56" s="39"/>
      <c r="G56" s="39"/>
      <c r="H56" s="39"/>
      <c r="I56" s="39"/>
      <c r="J56" s="39"/>
      <c r="L56" s="8" t="s">
        <v>65</v>
      </c>
      <c r="M56" s="10"/>
      <c r="N56" s="10"/>
      <c r="O56" s="22">
        <v>0</v>
      </c>
      <c r="P56" s="10"/>
      <c r="Q56" s="22">
        <v>0</v>
      </c>
      <c r="R56" s="10"/>
      <c r="S56" s="22">
        <v>0</v>
      </c>
      <c r="T56" s="10"/>
      <c r="U56" s="22">
        <v>0</v>
      </c>
    </row>
    <row r="57" spans="1:21" x14ac:dyDescent="0.2">
      <c r="A57" s="1" t="s">
        <v>16</v>
      </c>
      <c r="L57" s="8" t="s">
        <v>66</v>
      </c>
      <c r="M57" s="10"/>
      <c r="N57" s="10"/>
      <c r="O57" s="22">
        <v>0</v>
      </c>
      <c r="P57" s="10"/>
      <c r="Q57" s="22">
        <v>0</v>
      </c>
      <c r="R57" s="10"/>
      <c r="S57" s="22">
        <v>0</v>
      </c>
      <c r="T57" s="10"/>
      <c r="U57" s="22">
        <v>0</v>
      </c>
    </row>
    <row r="58" spans="1:21" ht="64" x14ac:dyDescent="0.2">
      <c r="B58" s="2" t="s">
        <v>64</v>
      </c>
      <c r="C58" s="2" t="s">
        <v>18</v>
      </c>
      <c r="D58" s="2" t="s">
        <v>5</v>
      </c>
      <c r="E58" s="2" t="s">
        <v>13</v>
      </c>
      <c r="F58" s="2" t="s">
        <v>14</v>
      </c>
      <c r="G58" s="2" t="s">
        <v>15</v>
      </c>
      <c r="L58" s="8" t="s">
        <v>48</v>
      </c>
      <c r="M58" s="10">
        <v>51</v>
      </c>
      <c r="N58" s="10">
        <v>51</v>
      </c>
      <c r="O58" s="22">
        <f t="shared" si="10"/>
        <v>1</v>
      </c>
      <c r="P58" s="10">
        <v>51</v>
      </c>
      <c r="Q58" s="22">
        <f t="shared" si="11"/>
        <v>1</v>
      </c>
      <c r="R58" s="10">
        <v>17</v>
      </c>
      <c r="S58" s="22">
        <f t="shared" si="12"/>
        <v>0.33333333333333331</v>
      </c>
      <c r="T58" s="10"/>
      <c r="U58" s="22">
        <f t="shared" si="13"/>
        <v>0</v>
      </c>
    </row>
    <row r="59" spans="1:21" x14ac:dyDescent="0.2">
      <c r="B59" s="10">
        <v>26</v>
      </c>
      <c r="C59" s="10">
        <v>0</v>
      </c>
      <c r="D59" s="22">
        <f>C59/B59</f>
        <v>0</v>
      </c>
      <c r="E59" s="10">
        <v>0</v>
      </c>
      <c r="F59" s="10">
        <v>0</v>
      </c>
      <c r="G59" s="10">
        <v>0</v>
      </c>
      <c r="L59" s="8" t="s">
        <v>49</v>
      </c>
      <c r="M59" s="10">
        <v>51</v>
      </c>
      <c r="N59" s="10">
        <v>51</v>
      </c>
      <c r="O59" s="22">
        <f t="shared" si="10"/>
        <v>1</v>
      </c>
      <c r="P59" s="10">
        <v>49</v>
      </c>
      <c r="Q59" s="22">
        <f t="shared" si="11"/>
        <v>0.96078431372549022</v>
      </c>
      <c r="R59" s="10">
        <v>20</v>
      </c>
      <c r="S59" s="22">
        <f t="shared" si="12"/>
        <v>0.39215686274509803</v>
      </c>
      <c r="T59" s="10"/>
      <c r="U59" s="22">
        <f t="shared" si="13"/>
        <v>0</v>
      </c>
    </row>
    <row r="60" spans="1:21" x14ac:dyDescent="0.2">
      <c r="L60" s="8" t="s">
        <v>50</v>
      </c>
      <c r="M60" s="10">
        <v>51</v>
      </c>
      <c r="N60" s="10">
        <v>51</v>
      </c>
      <c r="O60" s="22">
        <f t="shared" si="10"/>
        <v>1</v>
      </c>
      <c r="P60" s="10">
        <v>51</v>
      </c>
      <c r="Q60" s="22">
        <f t="shared" si="11"/>
        <v>1</v>
      </c>
      <c r="R60" s="10">
        <v>32</v>
      </c>
      <c r="S60" s="22">
        <f t="shared" si="12"/>
        <v>0.62745098039215685</v>
      </c>
      <c r="T60" s="10"/>
      <c r="U60" s="22">
        <f t="shared" si="13"/>
        <v>0</v>
      </c>
    </row>
    <row r="61" spans="1:21" x14ac:dyDescent="0.2">
      <c r="L61" s="8" t="s">
        <v>67</v>
      </c>
      <c r="M61" s="10">
        <v>25</v>
      </c>
      <c r="N61" s="10">
        <v>25</v>
      </c>
      <c r="O61" s="22">
        <f t="shared" si="10"/>
        <v>1</v>
      </c>
      <c r="P61" s="10">
        <v>25</v>
      </c>
      <c r="Q61" s="22">
        <f t="shared" si="11"/>
        <v>1</v>
      </c>
      <c r="R61" s="10">
        <v>18</v>
      </c>
      <c r="S61" s="22">
        <f t="shared" si="12"/>
        <v>0.72</v>
      </c>
      <c r="T61" s="10"/>
      <c r="U61" s="22">
        <f t="shared" si="13"/>
        <v>0</v>
      </c>
    </row>
    <row r="62" spans="1:21" x14ac:dyDescent="0.2">
      <c r="B62" s="17"/>
      <c r="C62" s="17"/>
      <c r="L62" s="8" t="s">
        <v>51</v>
      </c>
      <c r="M62" s="10">
        <v>51</v>
      </c>
      <c r="N62" s="10">
        <v>51</v>
      </c>
      <c r="O62" s="22">
        <f t="shared" si="10"/>
        <v>1</v>
      </c>
      <c r="P62" s="10">
        <v>51</v>
      </c>
      <c r="Q62" s="22">
        <f t="shared" si="11"/>
        <v>1</v>
      </c>
      <c r="R62" s="10">
        <v>27</v>
      </c>
      <c r="S62" s="22">
        <f t="shared" si="12"/>
        <v>0.52941176470588236</v>
      </c>
      <c r="T62" s="10"/>
      <c r="U62" s="22">
        <f t="shared" si="13"/>
        <v>0</v>
      </c>
    </row>
    <row r="63" spans="1:21" x14ac:dyDescent="0.2">
      <c r="B63" s="40" t="s">
        <v>69</v>
      </c>
      <c r="C63" s="40"/>
      <c r="D63" s="40"/>
      <c r="E63" s="40"/>
      <c r="F63" s="40"/>
      <c r="G63" s="40"/>
      <c r="H63" s="40"/>
      <c r="I63" s="40"/>
      <c r="L63" s="8" t="s">
        <v>27</v>
      </c>
      <c r="M63" s="10">
        <v>51</v>
      </c>
      <c r="N63" s="10">
        <v>51</v>
      </c>
      <c r="O63" s="22">
        <f t="shared" si="10"/>
        <v>1</v>
      </c>
      <c r="P63" s="10">
        <v>51</v>
      </c>
      <c r="Q63" s="22">
        <f t="shared" si="11"/>
        <v>1</v>
      </c>
      <c r="R63" s="10">
        <v>51</v>
      </c>
      <c r="S63" s="22">
        <f t="shared" si="12"/>
        <v>1</v>
      </c>
      <c r="T63" s="10"/>
      <c r="U63" s="22">
        <f t="shared" si="13"/>
        <v>0</v>
      </c>
    </row>
    <row r="64" spans="1:21" x14ac:dyDescent="0.2">
      <c r="B64" s="18"/>
      <c r="C64" s="18"/>
      <c r="L64" s="8" t="s">
        <v>52</v>
      </c>
      <c r="M64" s="10">
        <v>51</v>
      </c>
      <c r="N64" s="10">
        <v>51</v>
      </c>
      <c r="O64" s="22">
        <f t="shared" si="10"/>
        <v>1</v>
      </c>
      <c r="P64" s="10">
        <v>51</v>
      </c>
      <c r="Q64" s="22">
        <f t="shared" si="11"/>
        <v>1</v>
      </c>
      <c r="R64" s="10">
        <v>49</v>
      </c>
      <c r="S64" s="22">
        <f t="shared" si="12"/>
        <v>0.96078431372549022</v>
      </c>
      <c r="T64" s="10"/>
      <c r="U64" s="22">
        <f t="shared" si="13"/>
        <v>0</v>
      </c>
    </row>
    <row r="65" spans="1:21" x14ac:dyDescent="0.2">
      <c r="A65" s="41" t="s">
        <v>72</v>
      </c>
      <c r="B65" s="43" t="s">
        <v>73</v>
      </c>
      <c r="C65" s="43"/>
      <c r="D65" s="43"/>
      <c r="E65" s="43" t="s">
        <v>78</v>
      </c>
      <c r="F65" s="43"/>
      <c r="G65" s="43"/>
      <c r="H65" s="43" t="s">
        <v>74</v>
      </c>
      <c r="I65" s="43"/>
      <c r="J65" s="43"/>
      <c r="L65" s="8" t="s">
        <v>68</v>
      </c>
      <c r="M65" s="10">
        <v>26</v>
      </c>
      <c r="N65" s="10">
        <v>26</v>
      </c>
      <c r="O65" s="22">
        <f t="shared" si="10"/>
        <v>1</v>
      </c>
      <c r="P65" s="10">
        <v>26</v>
      </c>
      <c r="Q65" s="22">
        <f t="shared" si="11"/>
        <v>1</v>
      </c>
      <c r="R65" s="10">
        <v>23</v>
      </c>
      <c r="S65" s="22">
        <f t="shared" si="12"/>
        <v>0.88461538461538458</v>
      </c>
      <c r="T65" s="10"/>
      <c r="U65" s="22">
        <f t="shared" si="13"/>
        <v>0</v>
      </c>
    </row>
    <row r="66" spans="1:21" x14ac:dyDescent="0.2">
      <c r="A66" s="42"/>
      <c r="B66" s="26" t="s">
        <v>77</v>
      </c>
      <c r="C66" s="26" t="s">
        <v>80</v>
      </c>
      <c r="D66" s="26" t="s">
        <v>82</v>
      </c>
      <c r="E66" s="26" t="s">
        <v>77</v>
      </c>
      <c r="F66" s="26" t="s">
        <v>80</v>
      </c>
      <c r="G66" s="26" t="s">
        <v>82</v>
      </c>
      <c r="H66" s="26" t="s">
        <v>77</v>
      </c>
      <c r="I66" s="26" t="s">
        <v>80</v>
      </c>
      <c r="J66" s="26" t="s">
        <v>82</v>
      </c>
      <c r="N66" s="28" t="s">
        <v>75</v>
      </c>
      <c r="O66" s="23">
        <f>AVERAGE(O49:O65)</f>
        <v>0.88235294117647056</v>
      </c>
      <c r="P66" s="19"/>
      <c r="Q66" s="23">
        <f>AVERAGE(Q49:Q65)</f>
        <v>0.85813148788927329</v>
      </c>
      <c r="R66" s="19"/>
      <c r="S66" s="23">
        <f t="shared" ref="S66:U66" si="14">AVERAGE(S49:S65)</f>
        <v>0.53383550705350014</v>
      </c>
      <c r="T66" s="19"/>
      <c r="U66" s="23">
        <f t="shared" si="14"/>
        <v>3.4602076124567475E-3</v>
      </c>
    </row>
    <row r="67" spans="1:21" x14ac:dyDescent="0.2">
      <c r="A67" s="26" t="s">
        <v>0</v>
      </c>
      <c r="B67" s="34">
        <v>0.995</v>
      </c>
      <c r="C67" s="34">
        <v>0.995</v>
      </c>
      <c r="D67" s="29">
        <v>0.99</v>
      </c>
      <c r="E67" s="34">
        <v>0.65649999999999997</v>
      </c>
      <c r="F67" s="34">
        <v>0.65800000000000003</v>
      </c>
      <c r="G67" s="29">
        <v>0.72099999999999997</v>
      </c>
      <c r="H67" s="34">
        <v>9.6000000000000002E-2</v>
      </c>
      <c r="I67" s="34">
        <v>0.11600000000000001</v>
      </c>
      <c r="J67" s="29">
        <v>0.11700000000000001</v>
      </c>
    </row>
    <row r="68" spans="1:21" x14ac:dyDescent="0.2">
      <c r="A68" s="26" t="s">
        <v>70</v>
      </c>
      <c r="B68" s="34">
        <v>1</v>
      </c>
      <c r="C68" s="34">
        <v>0.997</v>
      </c>
      <c r="D68" s="29">
        <v>1</v>
      </c>
      <c r="E68" s="34">
        <v>0.56200000000000006</v>
      </c>
      <c r="F68" s="34">
        <v>0.51700000000000002</v>
      </c>
      <c r="G68" s="29">
        <v>0.49199999999999999</v>
      </c>
      <c r="H68" s="34">
        <v>6.4000000000000001E-2</v>
      </c>
      <c r="I68" s="34">
        <v>7.4999999999999997E-2</v>
      </c>
      <c r="J68" s="29">
        <v>7.0999999999999994E-2</v>
      </c>
      <c r="O68" t="s">
        <v>76</v>
      </c>
    </row>
    <row r="69" spans="1:21" x14ac:dyDescent="0.2">
      <c r="A69" s="26" t="s">
        <v>71</v>
      </c>
      <c r="B69" s="34">
        <v>1</v>
      </c>
      <c r="C69" s="34">
        <v>1</v>
      </c>
      <c r="D69" s="29">
        <v>1</v>
      </c>
      <c r="E69" s="34">
        <v>0.66700000000000004</v>
      </c>
      <c r="F69" s="34">
        <v>0.7</v>
      </c>
      <c r="G69" s="29">
        <v>0.82399999999999995</v>
      </c>
      <c r="H69" s="34">
        <v>0.107</v>
      </c>
      <c r="I69" s="34">
        <v>0.1</v>
      </c>
      <c r="J69" s="29">
        <v>0.157</v>
      </c>
    </row>
    <row r="70" spans="1:21" x14ac:dyDescent="0.2">
      <c r="A70" s="3"/>
      <c r="B70" s="22">
        <f t="shared" ref="B70:J70" si="15">AVERAGE(B67,B68,B69)</f>
        <v>0.99833333333333341</v>
      </c>
      <c r="C70" s="22">
        <f t="shared" si="15"/>
        <v>0.99733333333333329</v>
      </c>
      <c r="D70" s="22">
        <f t="shared" si="15"/>
        <v>0.9966666666666667</v>
      </c>
      <c r="E70" s="22">
        <f t="shared" si="15"/>
        <v>0.62850000000000006</v>
      </c>
      <c r="F70" s="22">
        <f t="shared" si="15"/>
        <v>0.625</v>
      </c>
      <c r="G70" s="22">
        <f t="shared" si="15"/>
        <v>0.67899999999999994</v>
      </c>
      <c r="H70" s="22">
        <f t="shared" si="15"/>
        <v>8.900000000000001E-2</v>
      </c>
      <c r="I70" s="22">
        <f t="shared" si="15"/>
        <v>9.7000000000000017E-2</v>
      </c>
      <c r="J70" s="22">
        <f t="shared" si="15"/>
        <v>0.11499999999999999</v>
      </c>
      <c r="M70" s="32" t="s">
        <v>83</v>
      </c>
      <c r="N70" s="32"/>
      <c r="O70" s="32"/>
      <c r="P70" s="32"/>
      <c r="Q70" s="32" t="s">
        <v>84</v>
      </c>
      <c r="R70" s="32"/>
      <c r="S70" s="32"/>
      <c r="T70" s="32"/>
      <c r="U70" s="32"/>
    </row>
    <row r="71" spans="1:21" x14ac:dyDescent="0.2">
      <c r="A71" s="3"/>
      <c r="B71" s="3"/>
      <c r="C71" s="3"/>
      <c r="D71" s="37"/>
      <c r="E71" s="35">
        <v>0.61</v>
      </c>
      <c r="F71" s="36">
        <v>0.59</v>
      </c>
      <c r="G71" s="33">
        <v>0.60599999999999998</v>
      </c>
      <c r="H71" s="35">
        <v>0.08</v>
      </c>
      <c r="I71" s="36">
        <v>9.1999999999999998E-2</v>
      </c>
      <c r="J71" s="33">
        <v>9.6000000000000002E-2</v>
      </c>
    </row>
    <row r="72" spans="1:21" ht="35.25" customHeight="1" x14ac:dyDescent="0.2">
      <c r="B72" s="18"/>
      <c r="C72" s="18"/>
      <c r="D72" s="38"/>
      <c r="E72" s="38"/>
      <c r="F72" s="38"/>
      <c r="G72" s="30"/>
      <c r="H72" s="18"/>
      <c r="I72" s="18"/>
      <c r="J72" s="31"/>
    </row>
    <row r="73" spans="1:21" x14ac:dyDescent="0.2">
      <c r="B73" s="18"/>
      <c r="C73" s="18"/>
      <c r="D73" s="18"/>
      <c r="E73" s="18"/>
      <c r="F73" s="18"/>
      <c r="G73" s="18"/>
      <c r="H73" s="18"/>
      <c r="I73" s="18"/>
      <c r="J73" s="18"/>
    </row>
    <row r="74" spans="1:21" x14ac:dyDescent="0.2">
      <c r="B74" s="18"/>
      <c r="C74" s="18"/>
      <c r="D74" s="18"/>
      <c r="E74" s="18"/>
      <c r="F74" s="18"/>
      <c r="G74" s="18"/>
      <c r="H74" s="18"/>
      <c r="I74" s="18"/>
      <c r="J74" s="18"/>
    </row>
    <row r="75" spans="1:21" x14ac:dyDescent="0.2">
      <c r="B75" s="18"/>
      <c r="C75" s="18"/>
      <c r="D75" s="18"/>
      <c r="E75" s="18"/>
      <c r="F75" s="18"/>
      <c r="G75" s="18"/>
      <c r="H75" s="18"/>
      <c r="I75" s="18"/>
      <c r="J75" s="18"/>
    </row>
    <row r="76" spans="1:21" x14ac:dyDescent="0.2">
      <c r="B76" s="18"/>
      <c r="C76" s="18"/>
      <c r="D76" s="18"/>
      <c r="E76" s="18"/>
      <c r="F76" s="18"/>
      <c r="G76" s="18"/>
      <c r="H76" s="18"/>
      <c r="I76" s="18"/>
      <c r="J76" s="18"/>
    </row>
    <row r="77" spans="1:21" x14ac:dyDescent="0.2">
      <c r="B77" s="18"/>
      <c r="C77" s="18"/>
      <c r="D77" s="18"/>
      <c r="E77" s="18"/>
      <c r="F77" s="18"/>
      <c r="G77" s="18"/>
      <c r="H77" s="18"/>
      <c r="I77" s="18"/>
      <c r="J77" s="18"/>
    </row>
  </sheetData>
  <mergeCells count="27">
    <mergeCell ref="S3:T3"/>
    <mergeCell ref="E2:I2"/>
    <mergeCell ref="L3:L4"/>
    <mergeCell ref="M3:N3"/>
    <mergeCell ref="O3:P3"/>
    <mergeCell ref="Q3:R3"/>
    <mergeCell ref="C13:J13"/>
    <mergeCell ref="L24:L25"/>
    <mergeCell ref="M24:M25"/>
    <mergeCell ref="N24:O24"/>
    <mergeCell ref="P24:Q24"/>
    <mergeCell ref="T24:U24"/>
    <mergeCell ref="C33:J33"/>
    <mergeCell ref="L47:L48"/>
    <mergeCell ref="M47:M48"/>
    <mergeCell ref="N47:O47"/>
    <mergeCell ref="P47:Q47"/>
    <mergeCell ref="R47:S47"/>
    <mergeCell ref="T47:U47"/>
    <mergeCell ref="R24:S24"/>
    <mergeCell ref="D72:F72"/>
    <mergeCell ref="C56:J56"/>
    <mergeCell ref="B63:I63"/>
    <mergeCell ref="A65:A66"/>
    <mergeCell ref="B65:D65"/>
    <mergeCell ref="E65:G65"/>
    <mergeCell ref="H65:J65"/>
  </mergeCells>
  <pageMargins left="0.7" right="0.7" top="0.75" bottom="0.75" header="0.3" footer="0.3"/>
  <pageSetup paperSize="9" scale="56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7"/>
  <sheetViews>
    <sheetView topLeftCell="A19" zoomScale="75" zoomScaleNormal="75" workbookViewId="0">
      <selection sqref="A1:T5"/>
    </sheetView>
  </sheetViews>
  <sheetFormatPr baseColWidth="10" defaultColWidth="8.83203125" defaultRowHeight="15" x14ac:dyDescent="0.2"/>
  <cols>
    <col min="2" max="2" width="11.33203125" customWidth="1"/>
    <col min="3" max="3" width="14.5" customWidth="1"/>
    <col min="4" max="4" width="12.5" customWidth="1"/>
    <col min="5" max="5" width="12.83203125" customWidth="1"/>
    <col min="6" max="6" width="9.6640625" customWidth="1"/>
    <col min="7" max="7" width="13" customWidth="1"/>
    <col min="9" max="9" width="12.83203125" customWidth="1"/>
    <col min="12" max="12" width="35" customWidth="1"/>
    <col min="15" max="15" width="9.5" customWidth="1"/>
  </cols>
  <sheetData>
    <row r="1" spans="1:20" x14ac:dyDescent="0.2">
      <c r="C1" s="1" t="s">
        <v>81</v>
      </c>
    </row>
    <row r="2" spans="1:20" x14ac:dyDescent="0.2">
      <c r="E2" s="51" t="s">
        <v>57</v>
      </c>
      <c r="F2" s="51"/>
      <c r="G2" s="51"/>
      <c r="H2" s="51"/>
      <c r="I2" s="51"/>
    </row>
    <row r="3" spans="1:20" x14ac:dyDescent="0.2">
      <c r="A3" s="4" t="s">
        <v>1</v>
      </c>
      <c r="L3" s="52" t="s">
        <v>19</v>
      </c>
      <c r="M3" s="54" t="s">
        <v>28</v>
      </c>
      <c r="N3" s="54"/>
      <c r="O3" s="54" t="s">
        <v>32</v>
      </c>
      <c r="P3" s="54"/>
      <c r="Q3" s="54" t="s">
        <v>33</v>
      </c>
      <c r="R3" s="54"/>
      <c r="S3" s="43" t="s">
        <v>34</v>
      </c>
      <c r="T3" s="43"/>
    </row>
    <row r="4" spans="1:20" x14ac:dyDescent="0.2">
      <c r="A4" s="1" t="s">
        <v>2</v>
      </c>
      <c r="L4" s="53"/>
      <c r="M4" s="26" t="s">
        <v>31</v>
      </c>
      <c r="N4" s="26" t="s">
        <v>5</v>
      </c>
      <c r="O4" s="26" t="s">
        <v>31</v>
      </c>
      <c r="P4" s="26" t="s">
        <v>5</v>
      </c>
      <c r="Q4" s="26" t="s">
        <v>31</v>
      </c>
      <c r="R4" s="26" t="s">
        <v>5</v>
      </c>
      <c r="S4" s="26" t="s">
        <v>31</v>
      </c>
      <c r="T4" s="26" t="s">
        <v>5</v>
      </c>
    </row>
    <row r="5" spans="1:20" ht="32" x14ac:dyDescent="0.2">
      <c r="B5" s="2" t="s">
        <v>3</v>
      </c>
      <c r="C5" s="2" t="s">
        <v>4</v>
      </c>
      <c r="D5" s="2" t="s">
        <v>5</v>
      </c>
      <c r="L5" s="8" t="s">
        <v>20</v>
      </c>
      <c r="M5" s="10"/>
      <c r="N5" s="22" t="e">
        <f>M5/$B$11</f>
        <v>#DIV/0!</v>
      </c>
      <c r="O5" s="10"/>
      <c r="P5" s="22" t="e">
        <f>O5/$B$11</f>
        <v>#DIV/0!</v>
      </c>
      <c r="Q5" s="10"/>
      <c r="R5" s="22" t="e">
        <f>Q5/$B$11</f>
        <v>#DIV/0!</v>
      </c>
      <c r="S5" s="10"/>
      <c r="T5" s="22" t="e">
        <f>S5/$B$11</f>
        <v>#DIV/0!</v>
      </c>
    </row>
    <row r="6" spans="1:20" x14ac:dyDescent="0.2">
      <c r="B6" s="10"/>
      <c r="C6" s="10"/>
      <c r="D6" s="22" t="e">
        <f>C6/B6</f>
        <v>#DIV/0!</v>
      </c>
      <c r="L6" s="8" t="s">
        <v>21</v>
      </c>
      <c r="M6" s="10"/>
      <c r="N6" s="22" t="e">
        <f t="shared" ref="N6:N12" si="0">M6/$B$11</f>
        <v>#DIV/0!</v>
      </c>
      <c r="O6" s="10"/>
      <c r="P6" s="22" t="e">
        <f t="shared" ref="P6:P13" si="1">O6/$B$11</f>
        <v>#DIV/0!</v>
      </c>
      <c r="Q6" s="10"/>
      <c r="R6" s="22" t="e">
        <f t="shared" ref="R6:R13" si="2">Q6/$B$11</f>
        <v>#DIV/0!</v>
      </c>
      <c r="S6" s="10"/>
      <c r="T6" s="22" t="e">
        <f t="shared" ref="T6:T13" si="3">S6/$B$11</f>
        <v>#DIV/0!</v>
      </c>
    </row>
    <row r="7" spans="1:20" x14ac:dyDescent="0.2">
      <c r="L7" s="8" t="s">
        <v>22</v>
      </c>
      <c r="M7" s="10"/>
      <c r="N7" s="22" t="e">
        <f t="shared" si="0"/>
        <v>#DIV/0!</v>
      </c>
      <c r="O7" s="10"/>
      <c r="P7" s="22" t="e">
        <f t="shared" si="1"/>
        <v>#DIV/0!</v>
      </c>
      <c r="Q7" s="10"/>
      <c r="R7" s="22" t="e">
        <f t="shared" si="2"/>
        <v>#DIV/0!</v>
      </c>
      <c r="S7" s="10"/>
      <c r="T7" s="22" t="e">
        <f t="shared" si="3"/>
        <v>#DIV/0!</v>
      </c>
    </row>
    <row r="8" spans="1:20" x14ac:dyDescent="0.2">
      <c r="L8" s="8" t="s">
        <v>45</v>
      </c>
      <c r="M8" s="10"/>
      <c r="N8" s="22" t="e">
        <f>M8/$B$11</f>
        <v>#DIV/0!</v>
      </c>
      <c r="O8" s="10"/>
      <c r="P8" s="22" t="e">
        <f t="shared" si="1"/>
        <v>#DIV/0!</v>
      </c>
      <c r="Q8" s="10"/>
      <c r="R8" s="22" t="e">
        <f t="shared" si="2"/>
        <v>#DIV/0!</v>
      </c>
      <c r="S8" s="10"/>
      <c r="T8" s="22" t="e">
        <f t="shared" si="3"/>
        <v>#DIV/0!</v>
      </c>
    </row>
    <row r="9" spans="1:20" x14ac:dyDescent="0.2">
      <c r="A9" s="1" t="s">
        <v>6</v>
      </c>
      <c r="L9" s="8" t="s">
        <v>23</v>
      </c>
      <c r="M9" s="10"/>
      <c r="N9" s="22" t="e">
        <f t="shared" si="0"/>
        <v>#DIV/0!</v>
      </c>
      <c r="O9" s="10"/>
      <c r="P9" s="22" t="e">
        <f t="shared" si="1"/>
        <v>#DIV/0!</v>
      </c>
      <c r="Q9" s="10"/>
      <c r="R9" s="22" t="e">
        <f t="shared" si="2"/>
        <v>#DIV/0!</v>
      </c>
      <c r="S9" s="10"/>
      <c r="T9" s="22" t="e">
        <f t="shared" si="3"/>
        <v>#DIV/0!</v>
      </c>
    </row>
    <row r="10" spans="1:20" ht="30" customHeight="1" x14ac:dyDescent="0.2">
      <c r="B10" s="2" t="s">
        <v>3</v>
      </c>
      <c r="C10" s="2" t="s">
        <v>4</v>
      </c>
      <c r="D10" s="2" t="s">
        <v>5</v>
      </c>
      <c r="E10" s="2" t="s">
        <v>7</v>
      </c>
      <c r="F10" s="2" t="s">
        <v>5</v>
      </c>
      <c r="G10" s="2" t="s">
        <v>8</v>
      </c>
      <c r="H10" s="2" t="s">
        <v>5</v>
      </c>
      <c r="I10" s="2" t="s">
        <v>9</v>
      </c>
      <c r="J10" s="2" t="s">
        <v>5</v>
      </c>
      <c r="L10" s="9" t="s">
        <v>24</v>
      </c>
      <c r="M10" s="10"/>
      <c r="N10" s="22" t="e">
        <f t="shared" si="0"/>
        <v>#DIV/0!</v>
      </c>
      <c r="O10" s="10"/>
      <c r="P10" s="22" t="e">
        <f t="shared" si="1"/>
        <v>#DIV/0!</v>
      </c>
      <c r="Q10" s="10"/>
      <c r="R10" s="22" t="e">
        <f t="shared" si="2"/>
        <v>#DIV/0!</v>
      </c>
      <c r="S10" s="10"/>
      <c r="T10" s="22" t="e">
        <f t="shared" si="3"/>
        <v>#DIV/0!</v>
      </c>
    </row>
    <row r="11" spans="1:20" x14ac:dyDescent="0.2">
      <c r="B11" s="10"/>
      <c r="C11" s="10"/>
      <c r="D11" s="22" t="e">
        <f>C11/B11</f>
        <v>#DIV/0!</v>
      </c>
      <c r="E11" s="10"/>
      <c r="F11" s="22" t="e">
        <f>E11/B11</f>
        <v>#DIV/0!</v>
      </c>
      <c r="G11" s="10"/>
      <c r="H11" s="22" t="e">
        <f>G11/B11</f>
        <v>#DIV/0!</v>
      </c>
      <c r="I11" s="10"/>
      <c r="J11" s="22" t="e">
        <f>I11/B11</f>
        <v>#DIV/0!</v>
      </c>
      <c r="L11" s="8" t="s">
        <v>25</v>
      </c>
      <c r="M11" s="10"/>
      <c r="N11" s="22" t="e">
        <f t="shared" si="0"/>
        <v>#DIV/0!</v>
      </c>
      <c r="O11" s="10"/>
      <c r="P11" s="22" t="e">
        <f t="shared" si="1"/>
        <v>#DIV/0!</v>
      </c>
      <c r="Q11" s="10"/>
      <c r="R11" s="22" t="e">
        <f t="shared" si="2"/>
        <v>#DIV/0!</v>
      </c>
      <c r="S11" s="10"/>
      <c r="T11" s="22" t="e">
        <f t="shared" si="3"/>
        <v>#DIV/0!</v>
      </c>
    </row>
    <row r="12" spans="1:20" x14ac:dyDescent="0.2">
      <c r="B12" s="6"/>
      <c r="C12" s="6"/>
      <c r="D12" s="7"/>
      <c r="E12" s="6"/>
      <c r="F12" s="7"/>
      <c r="G12" s="6"/>
      <c r="H12" s="7"/>
      <c r="I12" s="6"/>
      <c r="J12" s="7"/>
      <c r="L12" s="8" t="s">
        <v>26</v>
      </c>
      <c r="M12" s="10"/>
      <c r="N12" s="22" t="e">
        <f t="shared" si="0"/>
        <v>#DIV/0!</v>
      </c>
      <c r="O12" s="10"/>
      <c r="P12" s="22" t="e">
        <f t="shared" si="1"/>
        <v>#DIV/0!</v>
      </c>
      <c r="Q12" s="10"/>
      <c r="R12" s="22" t="e">
        <f t="shared" si="2"/>
        <v>#DIV/0!</v>
      </c>
      <c r="S12" s="10"/>
      <c r="T12" s="22" t="e">
        <f t="shared" si="3"/>
        <v>#DIV/0!</v>
      </c>
    </row>
    <row r="13" spans="1:20" x14ac:dyDescent="0.2">
      <c r="B13" s="25"/>
      <c r="C13" s="39"/>
      <c r="D13" s="39"/>
      <c r="E13" s="39"/>
      <c r="F13" s="39"/>
      <c r="G13" s="39"/>
      <c r="H13" s="39"/>
      <c r="I13" s="39"/>
      <c r="J13" s="39"/>
      <c r="L13" s="8" t="s">
        <v>27</v>
      </c>
      <c r="M13" s="10"/>
      <c r="N13" s="22" t="e">
        <f>M13/$B$11</f>
        <v>#DIV/0!</v>
      </c>
      <c r="O13" s="10"/>
      <c r="P13" s="22" t="e">
        <f t="shared" si="1"/>
        <v>#DIV/0!</v>
      </c>
      <c r="Q13" s="10"/>
      <c r="R13" s="22" t="e">
        <f t="shared" si="2"/>
        <v>#DIV/0!</v>
      </c>
      <c r="S13" s="10"/>
      <c r="T13" s="22" t="e">
        <f t="shared" si="3"/>
        <v>#DIV/0!</v>
      </c>
    </row>
    <row r="14" spans="1:20" x14ac:dyDescent="0.2">
      <c r="A14" s="1" t="s">
        <v>10</v>
      </c>
      <c r="L14" s="3"/>
      <c r="M14" s="28" t="s">
        <v>75</v>
      </c>
      <c r="N14" s="23" t="e">
        <f>AVERAGE(N5:N13)</f>
        <v>#DIV/0!</v>
      </c>
      <c r="O14" s="19"/>
      <c r="P14" s="23" t="e">
        <f t="shared" ref="P14:T14" si="4">AVERAGE(P5:P13)</f>
        <v>#DIV/0!</v>
      </c>
      <c r="Q14" s="19"/>
      <c r="R14" s="23" t="e">
        <f t="shared" si="4"/>
        <v>#DIV/0!</v>
      </c>
      <c r="S14" s="19"/>
      <c r="T14" s="23" t="e">
        <f t="shared" si="4"/>
        <v>#DIV/0!</v>
      </c>
    </row>
    <row r="15" spans="1:20" ht="48" x14ac:dyDescent="0.2">
      <c r="B15" s="2" t="s">
        <v>11</v>
      </c>
      <c r="C15" s="2" t="s">
        <v>12</v>
      </c>
      <c r="D15" s="2" t="s">
        <v>5</v>
      </c>
      <c r="E15" s="2" t="s">
        <v>13</v>
      </c>
      <c r="F15" s="2" t="s">
        <v>14</v>
      </c>
      <c r="G15" s="2" t="s">
        <v>15</v>
      </c>
    </row>
    <row r="16" spans="1:20" x14ac:dyDescent="0.2">
      <c r="B16" s="10"/>
      <c r="C16" s="10"/>
      <c r="D16" s="22" t="e">
        <f>C16/B16</f>
        <v>#DIV/0!</v>
      </c>
      <c r="E16" s="10"/>
      <c r="F16" s="10"/>
      <c r="G16" s="10"/>
    </row>
    <row r="18" spans="1:21" x14ac:dyDescent="0.2">
      <c r="A18" s="1" t="s">
        <v>16</v>
      </c>
    </row>
    <row r="19" spans="1:21" ht="64" x14ac:dyDescent="0.2">
      <c r="B19" s="2" t="s">
        <v>17</v>
      </c>
      <c r="C19" s="2" t="s">
        <v>18</v>
      </c>
      <c r="D19" s="2" t="s">
        <v>5</v>
      </c>
      <c r="E19" s="2" t="s">
        <v>13</v>
      </c>
      <c r="F19" s="2" t="s">
        <v>14</v>
      </c>
      <c r="G19" s="2" t="s">
        <v>15</v>
      </c>
      <c r="I19" s="2" t="s">
        <v>29</v>
      </c>
      <c r="J19" s="2" t="s">
        <v>31</v>
      </c>
    </row>
    <row r="20" spans="1:21" x14ac:dyDescent="0.2">
      <c r="B20" s="10"/>
      <c r="C20" s="10"/>
      <c r="D20" s="22" t="e">
        <f>C20/B20</f>
        <v>#DIV/0!</v>
      </c>
      <c r="E20" s="10"/>
      <c r="F20" s="10"/>
      <c r="G20" s="10"/>
      <c r="I20" s="5" t="s">
        <v>58</v>
      </c>
      <c r="J20" s="10"/>
    </row>
    <row r="21" spans="1:21" x14ac:dyDescent="0.2">
      <c r="I21" s="5" t="s">
        <v>59</v>
      </c>
      <c r="J21" s="15"/>
    </row>
    <row r="22" spans="1:21" x14ac:dyDescent="0.2">
      <c r="I22" s="16" t="s">
        <v>60</v>
      </c>
      <c r="J22" s="10"/>
    </row>
    <row r="23" spans="1:21" x14ac:dyDescent="0.2">
      <c r="I23" s="6"/>
      <c r="J23" s="14">
        <f>SUM(J20:J22)</f>
        <v>0</v>
      </c>
    </row>
    <row r="24" spans="1:21" x14ac:dyDescent="0.2">
      <c r="A24" s="4" t="s">
        <v>35</v>
      </c>
      <c r="L24" s="46" t="s">
        <v>19</v>
      </c>
      <c r="M24" s="48" t="s">
        <v>41</v>
      </c>
      <c r="N24" s="49" t="s">
        <v>28</v>
      </c>
      <c r="O24" s="50"/>
      <c r="P24" s="49" t="s">
        <v>32</v>
      </c>
      <c r="Q24" s="50"/>
      <c r="R24" s="49" t="s">
        <v>33</v>
      </c>
      <c r="S24" s="50"/>
      <c r="T24" s="44" t="s">
        <v>34</v>
      </c>
      <c r="U24" s="45"/>
    </row>
    <row r="25" spans="1:21" ht="30.75" customHeight="1" x14ac:dyDescent="0.2">
      <c r="A25" s="1"/>
      <c r="L25" s="47"/>
      <c r="M25" s="48"/>
      <c r="N25" s="27" t="s">
        <v>31</v>
      </c>
      <c r="O25" s="26" t="s">
        <v>5</v>
      </c>
      <c r="P25" s="26" t="s">
        <v>31</v>
      </c>
      <c r="Q25" s="26" t="s">
        <v>5</v>
      </c>
      <c r="R25" s="26" t="s">
        <v>31</v>
      </c>
      <c r="S25" s="26" t="s">
        <v>5</v>
      </c>
      <c r="T25" s="26" t="s">
        <v>31</v>
      </c>
      <c r="U25" s="26" t="s">
        <v>5</v>
      </c>
    </row>
    <row r="26" spans="1:21" x14ac:dyDescent="0.2">
      <c r="A26" s="1" t="s">
        <v>6</v>
      </c>
      <c r="L26" s="11" t="s">
        <v>20</v>
      </c>
      <c r="M26" s="10"/>
      <c r="N26" s="13"/>
      <c r="O26" s="22" t="e">
        <f>N26/M26</f>
        <v>#DIV/0!</v>
      </c>
      <c r="P26" s="10"/>
      <c r="Q26" s="22" t="e">
        <f>P26/M26</f>
        <v>#DIV/0!</v>
      </c>
      <c r="R26" s="10"/>
      <c r="S26" s="22" t="e">
        <f>R26/M26</f>
        <v>#DIV/0!</v>
      </c>
      <c r="T26" s="10"/>
      <c r="U26" s="22" t="e">
        <f>T26/M26</f>
        <v>#DIV/0!</v>
      </c>
    </row>
    <row r="27" spans="1:21" ht="48" x14ac:dyDescent="0.2">
      <c r="B27" s="2" t="s">
        <v>36</v>
      </c>
      <c r="C27" s="2" t="s">
        <v>4</v>
      </c>
      <c r="D27" s="2" t="s">
        <v>5</v>
      </c>
      <c r="E27" s="2" t="s">
        <v>7</v>
      </c>
      <c r="F27" s="2" t="s">
        <v>5</v>
      </c>
      <c r="G27" s="2" t="s">
        <v>8</v>
      </c>
      <c r="H27" s="2" t="s">
        <v>5</v>
      </c>
      <c r="I27" s="2" t="s">
        <v>9</v>
      </c>
      <c r="J27" s="2" t="s">
        <v>5</v>
      </c>
      <c r="L27" s="11" t="s">
        <v>40</v>
      </c>
      <c r="M27" s="10"/>
      <c r="N27" s="13"/>
      <c r="O27" s="22" t="e">
        <f t="shared" ref="O27:O43" si="5">N27/M27</f>
        <v>#DIV/0!</v>
      </c>
      <c r="P27" s="10"/>
      <c r="Q27" s="22" t="e">
        <f t="shared" ref="Q27:Q43" si="6">P27/M27</f>
        <v>#DIV/0!</v>
      </c>
      <c r="R27" s="10"/>
      <c r="S27" s="22" t="e">
        <f t="shared" ref="S27:S43" si="7">R27/M27</f>
        <v>#DIV/0!</v>
      </c>
      <c r="T27" s="10"/>
      <c r="U27" s="22" t="e">
        <f t="shared" ref="U27:U43" si="8">T27/M27</f>
        <v>#DIV/0!</v>
      </c>
    </row>
    <row r="28" spans="1:21" x14ac:dyDescent="0.2">
      <c r="B28" s="10"/>
      <c r="C28" s="10"/>
      <c r="D28" s="22" t="e">
        <f>C28/B28</f>
        <v>#DIV/0!</v>
      </c>
      <c r="E28" s="10"/>
      <c r="F28" s="22" t="e">
        <f>E28/B28</f>
        <v>#DIV/0!</v>
      </c>
      <c r="G28" s="10"/>
      <c r="H28" s="22" t="e">
        <f>G28/B28</f>
        <v>#DIV/0!</v>
      </c>
      <c r="I28" s="10"/>
      <c r="J28" s="22" t="e">
        <f>I28/B28</f>
        <v>#DIV/0!</v>
      </c>
      <c r="L28" s="11" t="s">
        <v>22</v>
      </c>
      <c r="M28" s="10"/>
      <c r="N28" s="13"/>
      <c r="O28" s="22" t="e">
        <f t="shared" si="5"/>
        <v>#DIV/0!</v>
      </c>
      <c r="P28" s="10"/>
      <c r="Q28" s="22" t="e">
        <f t="shared" si="6"/>
        <v>#DIV/0!</v>
      </c>
      <c r="R28" s="10"/>
      <c r="S28" s="22" t="e">
        <f t="shared" si="7"/>
        <v>#DIV/0!</v>
      </c>
      <c r="T28" s="10"/>
      <c r="U28" s="22" t="e">
        <f t="shared" si="8"/>
        <v>#DIV/0!</v>
      </c>
    </row>
    <row r="29" spans="1:21" x14ac:dyDescent="0.2">
      <c r="L29" s="11" t="s">
        <v>42</v>
      </c>
      <c r="M29" s="10"/>
      <c r="N29" s="13"/>
      <c r="O29" s="22" t="e">
        <f t="shared" si="5"/>
        <v>#DIV/0!</v>
      </c>
      <c r="P29" s="10"/>
      <c r="Q29" s="22" t="e">
        <f t="shared" si="6"/>
        <v>#DIV/0!</v>
      </c>
      <c r="R29" s="10"/>
      <c r="S29" s="22" t="e">
        <f t="shared" si="7"/>
        <v>#DIV/0!</v>
      </c>
      <c r="T29" s="10"/>
      <c r="U29" s="22" t="e">
        <f t="shared" si="8"/>
        <v>#DIV/0!</v>
      </c>
    </row>
    <row r="30" spans="1:21" ht="16" x14ac:dyDescent="0.2">
      <c r="A30" s="1" t="s">
        <v>38</v>
      </c>
      <c r="L30" s="12" t="s">
        <v>43</v>
      </c>
      <c r="M30" s="10"/>
      <c r="N30" s="13"/>
      <c r="O30" s="22" t="e">
        <f t="shared" si="5"/>
        <v>#DIV/0!</v>
      </c>
      <c r="P30" s="10"/>
      <c r="Q30" s="22" t="e">
        <f t="shared" si="6"/>
        <v>#DIV/0!</v>
      </c>
      <c r="R30" s="10"/>
      <c r="S30" s="22" t="e">
        <f t="shared" si="7"/>
        <v>#DIV/0!</v>
      </c>
      <c r="T30" s="10"/>
      <c r="U30" s="22" t="e">
        <f t="shared" si="8"/>
        <v>#DIV/0!</v>
      </c>
    </row>
    <row r="31" spans="1:21" ht="48" x14ac:dyDescent="0.2">
      <c r="B31" s="2" t="s">
        <v>37</v>
      </c>
      <c r="C31" s="2" t="s">
        <v>12</v>
      </c>
      <c r="D31" s="2" t="s">
        <v>5</v>
      </c>
      <c r="E31" s="2" t="s">
        <v>13</v>
      </c>
      <c r="F31" s="2" t="s">
        <v>14</v>
      </c>
      <c r="G31" s="2" t="s">
        <v>15</v>
      </c>
      <c r="L31" s="11" t="s">
        <v>44</v>
      </c>
      <c r="M31" s="10"/>
      <c r="N31" s="13"/>
      <c r="O31" s="22" t="e">
        <f t="shared" si="5"/>
        <v>#DIV/0!</v>
      </c>
      <c r="P31" s="10"/>
      <c r="Q31" s="22" t="e">
        <f t="shared" si="6"/>
        <v>#DIV/0!</v>
      </c>
      <c r="R31" s="10"/>
      <c r="S31" s="22" t="e">
        <f t="shared" si="7"/>
        <v>#DIV/0!</v>
      </c>
      <c r="T31" s="10"/>
      <c r="U31" s="22" t="e">
        <f t="shared" si="8"/>
        <v>#DIV/0!</v>
      </c>
    </row>
    <row r="32" spans="1:21" x14ac:dyDescent="0.2">
      <c r="B32" s="10"/>
      <c r="C32" s="10"/>
      <c r="D32" s="22" t="e">
        <f>C32/B32</f>
        <v>#DIV/0!</v>
      </c>
      <c r="E32" s="10"/>
      <c r="F32" s="10"/>
      <c r="G32" s="10"/>
      <c r="H32" s="7"/>
      <c r="I32" s="6"/>
      <c r="J32" s="7"/>
      <c r="L32" s="11" t="s">
        <v>45</v>
      </c>
      <c r="M32" s="10"/>
      <c r="N32" s="13"/>
      <c r="O32" s="22" t="e">
        <f t="shared" si="5"/>
        <v>#DIV/0!</v>
      </c>
      <c r="P32" s="10"/>
      <c r="Q32" s="22" t="e">
        <f t="shared" si="6"/>
        <v>#DIV/0!</v>
      </c>
      <c r="R32" s="10"/>
      <c r="S32" s="22" t="e">
        <f t="shared" si="7"/>
        <v>#DIV/0!</v>
      </c>
      <c r="T32" s="10"/>
      <c r="U32" s="22" t="e">
        <f t="shared" si="8"/>
        <v>#DIV/0!</v>
      </c>
    </row>
    <row r="33" spans="1:21" x14ac:dyDescent="0.2">
      <c r="B33" s="25"/>
      <c r="C33" s="39"/>
      <c r="D33" s="39"/>
      <c r="E33" s="39"/>
      <c r="F33" s="39"/>
      <c r="G33" s="39"/>
      <c r="H33" s="39"/>
      <c r="I33" s="39"/>
      <c r="J33" s="39"/>
      <c r="L33" s="11" t="s">
        <v>46</v>
      </c>
      <c r="M33" s="10"/>
      <c r="N33" s="13"/>
      <c r="O33" s="22" t="e">
        <f t="shared" si="5"/>
        <v>#DIV/0!</v>
      </c>
      <c r="P33" s="10"/>
      <c r="Q33" s="22" t="e">
        <f t="shared" si="6"/>
        <v>#DIV/0!</v>
      </c>
      <c r="R33" s="10"/>
      <c r="S33" s="22" t="e">
        <f t="shared" si="7"/>
        <v>#DIV/0!</v>
      </c>
      <c r="T33" s="10"/>
      <c r="U33" s="22" t="e">
        <f t="shared" si="8"/>
        <v>#DIV/0!</v>
      </c>
    </row>
    <row r="34" spans="1:21" x14ac:dyDescent="0.2">
      <c r="A34" s="1" t="s">
        <v>16</v>
      </c>
      <c r="L34" s="8" t="s">
        <v>79</v>
      </c>
      <c r="M34" s="10"/>
      <c r="N34" s="10"/>
      <c r="O34" s="22" t="e">
        <f t="shared" si="5"/>
        <v>#DIV/0!</v>
      </c>
      <c r="P34" s="10"/>
      <c r="Q34" s="22" t="e">
        <f t="shared" si="6"/>
        <v>#DIV/0!</v>
      </c>
      <c r="R34" s="10"/>
      <c r="S34" s="22" t="e">
        <f t="shared" si="7"/>
        <v>#DIV/0!</v>
      </c>
      <c r="T34" s="10"/>
      <c r="U34" s="22" t="e">
        <f t="shared" si="8"/>
        <v>#DIV/0!</v>
      </c>
    </row>
    <row r="35" spans="1:21" ht="64" x14ac:dyDescent="0.2">
      <c r="B35" s="2" t="s">
        <v>39</v>
      </c>
      <c r="C35" s="2" t="s">
        <v>18</v>
      </c>
      <c r="D35" s="2" t="s">
        <v>5</v>
      </c>
      <c r="E35" s="2" t="s">
        <v>13</v>
      </c>
      <c r="F35" s="2" t="s">
        <v>14</v>
      </c>
      <c r="G35" s="2" t="s">
        <v>15</v>
      </c>
      <c r="L35" s="8" t="s">
        <v>48</v>
      </c>
      <c r="M35" s="10"/>
      <c r="N35" s="10"/>
      <c r="O35" s="22" t="e">
        <f t="shared" si="5"/>
        <v>#DIV/0!</v>
      </c>
      <c r="P35" s="10"/>
      <c r="Q35" s="22" t="e">
        <f t="shared" si="6"/>
        <v>#DIV/0!</v>
      </c>
      <c r="R35" s="10"/>
      <c r="S35" s="22" t="e">
        <f t="shared" si="7"/>
        <v>#DIV/0!</v>
      </c>
      <c r="T35" s="10"/>
      <c r="U35" s="22" t="e">
        <f t="shared" si="8"/>
        <v>#DIV/0!</v>
      </c>
    </row>
    <row r="36" spans="1:21" x14ac:dyDescent="0.2">
      <c r="B36" s="10"/>
      <c r="C36" s="10"/>
      <c r="D36" s="22" t="e">
        <f>C36/B36</f>
        <v>#DIV/0!</v>
      </c>
      <c r="E36" s="10"/>
      <c r="F36" s="10"/>
      <c r="G36" s="10"/>
      <c r="L36" s="8" t="s">
        <v>49</v>
      </c>
      <c r="M36" s="10"/>
      <c r="N36" s="10"/>
      <c r="O36" s="22" t="e">
        <f t="shared" si="5"/>
        <v>#DIV/0!</v>
      </c>
      <c r="P36" s="10"/>
      <c r="Q36" s="22" t="e">
        <f t="shared" si="6"/>
        <v>#DIV/0!</v>
      </c>
      <c r="R36" s="10"/>
      <c r="S36" s="22" t="e">
        <f t="shared" si="7"/>
        <v>#DIV/0!</v>
      </c>
      <c r="T36" s="10"/>
      <c r="U36" s="22" t="e">
        <f t="shared" si="8"/>
        <v>#DIV/0!</v>
      </c>
    </row>
    <row r="37" spans="1:21" x14ac:dyDescent="0.2">
      <c r="L37" s="8" t="s">
        <v>50</v>
      </c>
      <c r="M37" s="10"/>
      <c r="N37" s="10"/>
      <c r="O37" s="22" t="e">
        <f t="shared" si="5"/>
        <v>#DIV/0!</v>
      </c>
      <c r="P37" s="10"/>
      <c r="Q37" s="22" t="e">
        <f t="shared" si="6"/>
        <v>#DIV/0!</v>
      </c>
      <c r="R37" s="10"/>
      <c r="S37" s="22" t="e">
        <f t="shared" si="7"/>
        <v>#DIV/0!</v>
      </c>
      <c r="T37" s="10"/>
      <c r="U37" s="22" t="e">
        <f t="shared" si="8"/>
        <v>#DIV/0!</v>
      </c>
    </row>
    <row r="38" spans="1:21" x14ac:dyDescent="0.2">
      <c r="B38" s="26" t="s">
        <v>29</v>
      </c>
      <c r="C38" s="26" t="s">
        <v>31</v>
      </c>
      <c r="L38" s="8" t="s">
        <v>51</v>
      </c>
      <c r="M38" s="10"/>
      <c r="N38" s="10"/>
      <c r="O38" s="22" t="e">
        <f t="shared" si="5"/>
        <v>#DIV/0!</v>
      </c>
      <c r="P38" s="10"/>
      <c r="Q38" s="22" t="e">
        <f t="shared" si="6"/>
        <v>#DIV/0!</v>
      </c>
      <c r="R38" s="10"/>
      <c r="S38" s="22" t="e">
        <f t="shared" si="7"/>
        <v>#DIV/0!</v>
      </c>
      <c r="T38" s="10"/>
      <c r="U38" s="22" t="e">
        <f t="shared" si="8"/>
        <v>#DIV/0!</v>
      </c>
    </row>
    <row r="39" spans="1:21" x14ac:dyDescent="0.2">
      <c r="B39" s="5" t="s">
        <v>53</v>
      </c>
      <c r="C39" s="10"/>
      <c r="L39" s="8" t="s">
        <v>30</v>
      </c>
      <c r="M39" s="10"/>
      <c r="N39" s="10"/>
      <c r="O39" s="22" t="e">
        <f t="shared" si="5"/>
        <v>#DIV/0!</v>
      </c>
      <c r="P39" s="10"/>
      <c r="Q39" s="22" t="e">
        <f t="shared" si="6"/>
        <v>#DIV/0!</v>
      </c>
      <c r="R39" s="10"/>
      <c r="S39" s="22" t="e">
        <f t="shared" si="7"/>
        <v>#DIV/0!</v>
      </c>
      <c r="T39" s="10"/>
      <c r="U39" s="22" t="e">
        <f t="shared" si="8"/>
        <v>#DIV/0!</v>
      </c>
    </row>
    <row r="40" spans="1:21" x14ac:dyDescent="0.2">
      <c r="B40" s="5" t="s">
        <v>54</v>
      </c>
      <c r="C40" s="10"/>
      <c r="L40" s="8" t="s">
        <v>26</v>
      </c>
      <c r="M40" s="10"/>
      <c r="N40" s="10"/>
      <c r="O40" s="22" t="e">
        <f t="shared" si="5"/>
        <v>#DIV/0!</v>
      </c>
      <c r="P40" s="10"/>
      <c r="Q40" s="22" t="e">
        <f t="shared" si="6"/>
        <v>#DIV/0!</v>
      </c>
      <c r="R40" s="10"/>
      <c r="S40" s="22" t="e">
        <f t="shared" si="7"/>
        <v>#DIV/0!</v>
      </c>
      <c r="T40" s="10"/>
      <c r="U40" s="22" t="e">
        <f t="shared" si="8"/>
        <v>#DIV/0!</v>
      </c>
    </row>
    <row r="41" spans="1:21" x14ac:dyDescent="0.2">
      <c r="B41" s="5" t="s">
        <v>55</v>
      </c>
      <c r="C41" s="10"/>
      <c r="L41" s="8" t="s">
        <v>25</v>
      </c>
      <c r="M41" s="10"/>
      <c r="N41" s="10"/>
      <c r="O41" s="22" t="e">
        <f t="shared" si="5"/>
        <v>#DIV/0!</v>
      </c>
      <c r="P41" s="10"/>
      <c r="Q41" s="22" t="e">
        <f t="shared" si="6"/>
        <v>#DIV/0!</v>
      </c>
      <c r="R41" s="10"/>
      <c r="S41" s="22" t="e">
        <f t="shared" si="7"/>
        <v>#DIV/0!</v>
      </c>
      <c r="T41" s="10"/>
      <c r="U41" s="22" t="e">
        <f t="shared" si="8"/>
        <v>#DIV/0!</v>
      </c>
    </row>
    <row r="42" spans="1:21" x14ac:dyDescent="0.2">
      <c r="B42" s="5" t="s">
        <v>56</v>
      </c>
      <c r="C42" s="10"/>
      <c r="L42" s="8" t="s">
        <v>27</v>
      </c>
      <c r="M42" s="10"/>
      <c r="N42" s="10"/>
      <c r="O42" s="22" t="e">
        <f t="shared" si="5"/>
        <v>#DIV/0!</v>
      </c>
      <c r="P42" s="10"/>
      <c r="Q42" s="22" t="e">
        <f t="shared" si="6"/>
        <v>#DIV/0!</v>
      </c>
      <c r="R42" s="10"/>
      <c r="S42" s="22" t="e">
        <f t="shared" si="7"/>
        <v>#DIV/0!</v>
      </c>
      <c r="T42" s="10"/>
      <c r="U42" s="22" t="e">
        <f t="shared" si="8"/>
        <v>#DIV/0!</v>
      </c>
    </row>
    <row r="43" spans="1:21" x14ac:dyDescent="0.2">
      <c r="C43">
        <f>SUM(C39:C42)</f>
        <v>0</v>
      </c>
      <c r="L43" s="8" t="s">
        <v>52</v>
      </c>
      <c r="M43" s="10"/>
      <c r="N43" s="10"/>
      <c r="O43" s="22" t="e">
        <f t="shared" si="5"/>
        <v>#DIV/0!</v>
      </c>
      <c r="P43" s="10"/>
      <c r="Q43" s="22" t="e">
        <f t="shared" si="6"/>
        <v>#DIV/0!</v>
      </c>
      <c r="R43" s="10"/>
      <c r="S43" s="22" t="e">
        <f t="shared" si="7"/>
        <v>#DIV/0!</v>
      </c>
      <c r="T43" s="10"/>
      <c r="U43" s="22" t="e">
        <f t="shared" si="8"/>
        <v>#DIV/0!</v>
      </c>
    </row>
    <row r="44" spans="1:21" x14ac:dyDescent="0.2">
      <c r="L44" s="20"/>
      <c r="M44" s="20"/>
      <c r="N44" s="20" t="s">
        <v>75</v>
      </c>
      <c r="O44" s="24" t="e">
        <f>AVERAGE(O26:O43)</f>
        <v>#DIV/0!</v>
      </c>
      <c r="P44" s="21"/>
      <c r="Q44" s="24" t="e">
        <f t="shared" ref="Q44:U44" si="9">AVERAGE(Q26:Q43)</f>
        <v>#DIV/0!</v>
      </c>
      <c r="R44" s="21"/>
      <c r="S44" s="24" t="e">
        <f t="shared" si="9"/>
        <v>#DIV/0!</v>
      </c>
      <c r="T44" s="21"/>
      <c r="U44" s="24" t="e">
        <f t="shared" si="9"/>
        <v>#DIV/0!</v>
      </c>
    </row>
    <row r="47" spans="1:21" x14ac:dyDescent="0.2">
      <c r="A47" s="4" t="s">
        <v>61</v>
      </c>
      <c r="L47" s="46" t="s">
        <v>19</v>
      </c>
      <c r="M47" s="48" t="s">
        <v>41</v>
      </c>
      <c r="N47" s="49" t="s">
        <v>28</v>
      </c>
      <c r="O47" s="50"/>
      <c r="P47" s="49" t="s">
        <v>32</v>
      </c>
      <c r="Q47" s="50"/>
      <c r="R47" s="49" t="s">
        <v>33</v>
      </c>
      <c r="S47" s="50"/>
      <c r="T47" s="44" t="s">
        <v>34</v>
      </c>
      <c r="U47" s="45"/>
    </row>
    <row r="48" spans="1:21" x14ac:dyDescent="0.2">
      <c r="A48" s="1"/>
      <c r="L48" s="47"/>
      <c r="M48" s="48"/>
      <c r="N48" s="27" t="s">
        <v>31</v>
      </c>
      <c r="O48" s="26" t="s">
        <v>5</v>
      </c>
      <c r="P48" s="26" t="s">
        <v>31</v>
      </c>
      <c r="Q48" s="26" t="s">
        <v>5</v>
      </c>
      <c r="R48" s="26" t="s">
        <v>31</v>
      </c>
      <c r="S48" s="26" t="s">
        <v>5</v>
      </c>
      <c r="T48" s="26" t="s">
        <v>31</v>
      </c>
      <c r="U48" s="26" t="s">
        <v>5</v>
      </c>
    </row>
    <row r="49" spans="1:21" x14ac:dyDescent="0.2">
      <c r="A49" s="1" t="s">
        <v>6</v>
      </c>
      <c r="L49" s="8" t="s">
        <v>20</v>
      </c>
      <c r="M49" s="10"/>
      <c r="N49" s="10"/>
      <c r="O49" s="22" t="e">
        <f>N49/M49</f>
        <v>#DIV/0!</v>
      </c>
      <c r="P49" s="10"/>
      <c r="Q49" s="22" t="e">
        <f>P49/M49</f>
        <v>#DIV/0!</v>
      </c>
      <c r="R49" s="10"/>
      <c r="S49" s="22" t="e">
        <f>R49/M49</f>
        <v>#DIV/0!</v>
      </c>
      <c r="T49" s="10"/>
      <c r="U49" s="22" t="e">
        <f>T49/M49</f>
        <v>#DIV/0!</v>
      </c>
    </row>
    <row r="50" spans="1:21" ht="48" x14ac:dyDescent="0.2">
      <c r="B50" s="2" t="s">
        <v>62</v>
      </c>
      <c r="C50" s="2" t="s">
        <v>4</v>
      </c>
      <c r="D50" s="2" t="s">
        <v>5</v>
      </c>
      <c r="E50" s="2" t="s">
        <v>7</v>
      </c>
      <c r="F50" s="2" t="s">
        <v>5</v>
      </c>
      <c r="G50" s="2" t="s">
        <v>8</v>
      </c>
      <c r="H50" s="2" t="s">
        <v>5</v>
      </c>
      <c r="I50" s="2" t="s">
        <v>9</v>
      </c>
      <c r="J50" s="2" t="s">
        <v>5</v>
      </c>
      <c r="L50" s="8" t="s">
        <v>40</v>
      </c>
      <c r="M50" s="10"/>
      <c r="N50" s="10"/>
      <c r="O50" s="22" t="e">
        <f t="shared" ref="O50:O65" si="10">N50/M50</f>
        <v>#DIV/0!</v>
      </c>
      <c r="P50" s="10"/>
      <c r="Q50" s="22" t="e">
        <f t="shared" ref="Q50:Q65" si="11">P50/M50</f>
        <v>#DIV/0!</v>
      </c>
      <c r="R50" s="10"/>
      <c r="S50" s="22" t="e">
        <f t="shared" ref="S50:S65" si="12">R50/M50</f>
        <v>#DIV/0!</v>
      </c>
      <c r="T50" s="10"/>
      <c r="U50" s="22" t="e">
        <f t="shared" ref="U50:U65" si="13">T50/M50</f>
        <v>#DIV/0!</v>
      </c>
    </row>
    <row r="51" spans="1:21" x14ac:dyDescent="0.2">
      <c r="B51" s="10"/>
      <c r="C51" s="10"/>
      <c r="D51" s="22" t="e">
        <f>C51/B51</f>
        <v>#DIV/0!</v>
      </c>
      <c r="E51" s="10"/>
      <c r="F51" s="22" t="e">
        <f>E51/B51</f>
        <v>#DIV/0!</v>
      </c>
      <c r="G51" s="10"/>
      <c r="H51" s="22" t="e">
        <f>G51/B51</f>
        <v>#DIV/0!</v>
      </c>
      <c r="I51" s="10"/>
      <c r="J51" s="22" t="e">
        <f>I51/B51</f>
        <v>#DIV/0!</v>
      </c>
      <c r="L51" s="8" t="s">
        <v>22</v>
      </c>
      <c r="M51" s="10"/>
      <c r="N51" s="10"/>
      <c r="O51" s="22" t="e">
        <f t="shared" si="10"/>
        <v>#DIV/0!</v>
      </c>
      <c r="P51" s="10"/>
      <c r="Q51" s="22" t="e">
        <f t="shared" si="11"/>
        <v>#DIV/0!</v>
      </c>
      <c r="R51" s="10"/>
      <c r="S51" s="22" t="e">
        <f t="shared" si="12"/>
        <v>#DIV/0!</v>
      </c>
      <c r="T51" s="10"/>
      <c r="U51" s="22" t="e">
        <f t="shared" si="13"/>
        <v>#DIV/0!</v>
      </c>
    </row>
    <row r="52" spans="1:21" x14ac:dyDescent="0.2">
      <c r="L52" s="8" t="s">
        <v>44</v>
      </c>
      <c r="M52" s="10"/>
      <c r="N52" s="10"/>
      <c r="O52" s="22" t="e">
        <f>N52/M52</f>
        <v>#DIV/0!</v>
      </c>
      <c r="P52" s="10"/>
      <c r="Q52" s="22" t="e">
        <f>P52/M52</f>
        <v>#DIV/0!</v>
      </c>
      <c r="R52" s="10"/>
      <c r="S52" s="22" t="e">
        <f>R52/M52</f>
        <v>#DIV/0!</v>
      </c>
      <c r="T52" s="10"/>
      <c r="U52" s="22" t="e">
        <f>T52/M52</f>
        <v>#DIV/0!</v>
      </c>
    </row>
    <row r="53" spans="1:21" x14ac:dyDescent="0.2">
      <c r="A53" s="1" t="s">
        <v>38</v>
      </c>
      <c r="L53" s="8" t="s">
        <v>45</v>
      </c>
      <c r="M53" s="10"/>
      <c r="N53" s="10"/>
      <c r="O53" s="22" t="e">
        <f>N53/M53</f>
        <v>#DIV/0!</v>
      </c>
      <c r="P53" s="10"/>
      <c r="Q53" s="22" t="e">
        <f>P53/M53</f>
        <v>#DIV/0!</v>
      </c>
      <c r="R53" s="10"/>
      <c r="S53" s="22" t="e">
        <f>R53/M53</f>
        <v>#DIV/0!</v>
      </c>
      <c r="T53" s="10"/>
      <c r="U53" s="22" t="e">
        <f>T53/M53</f>
        <v>#DIV/0!</v>
      </c>
    </row>
    <row r="54" spans="1:21" ht="48" x14ac:dyDescent="0.2">
      <c r="B54" s="2" t="s">
        <v>63</v>
      </c>
      <c r="C54" s="2" t="s">
        <v>12</v>
      </c>
      <c r="D54" s="2" t="s">
        <v>5</v>
      </c>
      <c r="E54" s="2" t="s">
        <v>13</v>
      </c>
      <c r="F54" s="2" t="s">
        <v>14</v>
      </c>
      <c r="G54" s="2" t="s">
        <v>15</v>
      </c>
      <c r="L54" s="8" t="s">
        <v>46</v>
      </c>
      <c r="M54" s="10"/>
      <c r="N54" s="10"/>
      <c r="O54" s="22" t="e">
        <f>N54/M54</f>
        <v>#DIV/0!</v>
      </c>
      <c r="P54" s="10"/>
      <c r="Q54" s="22" t="e">
        <f>P54/M54</f>
        <v>#DIV/0!</v>
      </c>
      <c r="R54" s="10"/>
      <c r="S54" s="22" t="e">
        <f>R54/M54</f>
        <v>#DIV/0!</v>
      </c>
      <c r="T54" s="10"/>
      <c r="U54" s="22" t="e">
        <f>T54/M54</f>
        <v>#DIV/0!</v>
      </c>
    </row>
    <row r="55" spans="1:21" x14ac:dyDescent="0.2">
      <c r="B55" s="10"/>
      <c r="C55" s="10"/>
      <c r="D55" s="22" t="e">
        <f>C55/B55</f>
        <v>#DIV/0!</v>
      </c>
      <c r="E55" s="10"/>
      <c r="F55" s="10"/>
      <c r="G55" s="10"/>
      <c r="H55" s="7"/>
      <c r="I55" s="6"/>
      <c r="J55" s="7"/>
      <c r="L55" s="8" t="s">
        <v>47</v>
      </c>
      <c r="M55" s="10"/>
      <c r="N55" s="10"/>
      <c r="O55" s="22" t="e">
        <f>N55/M55</f>
        <v>#DIV/0!</v>
      </c>
      <c r="P55" s="10"/>
      <c r="Q55" s="22" t="e">
        <f>P55/M55</f>
        <v>#DIV/0!</v>
      </c>
      <c r="R55" s="10"/>
      <c r="S55" s="22" t="e">
        <f>R55/M55</f>
        <v>#DIV/0!</v>
      </c>
      <c r="T55" s="10"/>
      <c r="U55" s="22" t="e">
        <f>T55/M55</f>
        <v>#DIV/0!</v>
      </c>
    </row>
    <row r="56" spans="1:21" x14ac:dyDescent="0.2">
      <c r="B56" s="25"/>
      <c r="C56" s="39"/>
      <c r="D56" s="39"/>
      <c r="E56" s="39"/>
      <c r="F56" s="39"/>
      <c r="G56" s="39"/>
      <c r="H56" s="39"/>
      <c r="I56" s="39"/>
      <c r="J56" s="39"/>
      <c r="L56" s="8" t="s">
        <v>65</v>
      </c>
      <c r="M56" s="10"/>
      <c r="N56" s="10"/>
      <c r="O56" s="22">
        <v>0</v>
      </c>
      <c r="P56" s="10"/>
      <c r="Q56" s="22">
        <v>0</v>
      </c>
      <c r="R56" s="10"/>
      <c r="S56" s="22">
        <v>0</v>
      </c>
      <c r="T56" s="10"/>
      <c r="U56" s="22">
        <v>0</v>
      </c>
    </row>
    <row r="57" spans="1:21" x14ac:dyDescent="0.2">
      <c r="A57" s="1" t="s">
        <v>16</v>
      </c>
      <c r="L57" s="8" t="s">
        <v>66</v>
      </c>
      <c r="M57" s="10"/>
      <c r="N57" s="10"/>
      <c r="O57" s="22">
        <v>0</v>
      </c>
      <c r="P57" s="10"/>
      <c r="Q57" s="22">
        <v>0</v>
      </c>
      <c r="R57" s="10"/>
      <c r="S57" s="22">
        <v>0</v>
      </c>
      <c r="T57" s="10"/>
      <c r="U57" s="22">
        <v>0</v>
      </c>
    </row>
    <row r="58" spans="1:21" ht="64" x14ac:dyDescent="0.2">
      <c r="B58" s="2" t="s">
        <v>64</v>
      </c>
      <c r="C58" s="2" t="s">
        <v>18</v>
      </c>
      <c r="D58" s="2" t="s">
        <v>5</v>
      </c>
      <c r="E58" s="2" t="s">
        <v>13</v>
      </c>
      <c r="F58" s="2" t="s">
        <v>14</v>
      </c>
      <c r="G58" s="2" t="s">
        <v>15</v>
      </c>
      <c r="L58" s="8" t="s">
        <v>48</v>
      </c>
      <c r="M58" s="10"/>
      <c r="N58" s="10"/>
      <c r="O58" s="22" t="e">
        <f t="shared" si="10"/>
        <v>#DIV/0!</v>
      </c>
      <c r="P58" s="10"/>
      <c r="Q58" s="22" t="e">
        <f t="shared" si="11"/>
        <v>#DIV/0!</v>
      </c>
      <c r="R58" s="10"/>
      <c r="S58" s="22" t="e">
        <f t="shared" si="12"/>
        <v>#DIV/0!</v>
      </c>
      <c r="T58" s="10"/>
      <c r="U58" s="22" t="e">
        <f t="shared" si="13"/>
        <v>#DIV/0!</v>
      </c>
    </row>
    <row r="59" spans="1:21" x14ac:dyDescent="0.2">
      <c r="B59" s="10"/>
      <c r="C59" s="10"/>
      <c r="D59" s="22" t="e">
        <f>C59/B59</f>
        <v>#DIV/0!</v>
      </c>
      <c r="E59" s="10"/>
      <c r="F59" s="10"/>
      <c r="G59" s="10"/>
      <c r="L59" s="8" t="s">
        <v>49</v>
      </c>
      <c r="M59" s="10"/>
      <c r="N59" s="10"/>
      <c r="O59" s="22" t="e">
        <f t="shared" si="10"/>
        <v>#DIV/0!</v>
      </c>
      <c r="P59" s="10"/>
      <c r="Q59" s="22" t="e">
        <f t="shared" si="11"/>
        <v>#DIV/0!</v>
      </c>
      <c r="R59" s="10"/>
      <c r="S59" s="22" t="e">
        <f t="shared" si="12"/>
        <v>#DIV/0!</v>
      </c>
      <c r="T59" s="10"/>
      <c r="U59" s="22" t="e">
        <f t="shared" si="13"/>
        <v>#DIV/0!</v>
      </c>
    </row>
    <row r="60" spans="1:21" x14ac:dyDescent="0.2">
      <c r="L60" s="8" t="s">
        <v>50</v>
      </c>
      <c r="M60" s="10"/>
      <c r="N60" s="10"/>
      <c r="O60" s="22" t="e">
        <f t="shared" si="10"/>
        <v>#DIV/0!</v>
      </c>
      <c r="P60" s="10"/>
      <c r="Q60" s="22" t="e">
        <f t="shared" si="11"/>
        <v>#DIV/0!</v>
      </c>
      <c r="R60" s="10"/>
      <c r="S60" s="22" t="e">
        <f t="shared" si="12"/>
        <v>#DIV/0!</v>
      </c>
      <c r="T60" s="10"/>
      <c r="U60" s="22" t="e">
        <f t="shared" si="13"/>
        <v>#DIV/0!</v>
      </c>
    </row>
    <row r="61" spans="1:21" x14ac:dyDescent="0.2">
      <c r="L61" s="8" t="s">
        <v>67</v>
      </c>
      <c r="M61" s="10"/>
      <c r="N61" s="10"/>
      <c r="O61" s="22" t="e">
        <f t="shared" si="10"/>
        <v>#DIV/0!</v>
      </c>
      <c r="P61" s="10"/>
      <c r="Q61" s="22" t="e">
        <f t="shared" si="11"/>
        <v>#DIV/0!</v>
      </c>
      <c r="R61" s="10"/>
      <c r="S61" s="22" t="e">
        <f t="shared" si="12"/>
        <v>#DIV/0!</v>
      </c>
      <c r="T61" s="10"/>
      <c r="U61" s="22" t="e">
        <f t="shared" si="13"/>
        <v>#DIV/0!</v>
      </c>
    </row>
    <row r="62" spans="1:21" x14ac:dyDescent="0.2">
      <c r="B62" s="17"/>
      <c r="C62" s="17"/>
      <c r="L62" s="8" t="s">
        <v>51</v>
      </c>
      <c r="M62" s="10"/>
      <c r="N62" s="10"/>
      <c r="O62" s="22" t="e">
        <f t="shared" si="10"/>
        <v>#DIV/0!</v>
      </c>
      <c r="P62" s="10"/>
      <c r="Q62" s="22" t="e">
        <f t="shared" si="11"/>
        <v>#DIV/0!</v>
      </c>
      <c r="R62" s="10"/>
      <c r="S62" s="22" t="e">
        <f t="shared" si="12"/>
        <v>#DIV/0!</v>
      </c>
      <c r="T62" s="10"/>
      <c r="U62" s="22" t="e">
        <f t="shared" si="13"/>
        <v>#DIV/0!</v>
      </c>
    </row>
    <row r="63" spans="1:21" x14ac:dyDescent="0.2">
      <c r="B63" s="40" t="s">
        <v>69</v>
      </c>
      <c r="C63" s="40"/>
      <c r="D63" s="40"/>
      <c r="E63" s="40"/>
      <c r="F63" s="40"/>
      <c r="G63" s="40"/>
      <c r="H63" s="40"/>
      <c r="I63" s="40"/>
      <c r="L63" s="8" t="s">
        <v>27</v>
      </c>
      <c r="M63" s="10"/>
      <c r="N63" s="10"/>
      <c r="O63" s="22" t="e">
        <f t="shared" si="10"/>
        <v>#DIV/0!</v>
      </c>
      <c r="P63" s="10"/>
      <c r="Q63" s="22" t="e">
        <f t="shared" si="11"/>
        <v>#DIV/0!</v>
      </c>
      <c r="R63" s="10"/>
      <c r="S63" s="22" t="e">
        <f t="shared" si="12"/>
        <v>#DIV/0!</v>
      </c>
      <c r="T63" s="10"/>
      <c r="U63" s="22" t="e">
        <f t="shared" si="13"/>
        <v>#DIV/0!</v>
      </c>
    </row>
    <row r="64" spans="1:21" x14ac:dyDescent="0.2">
      <c r="B64" s="18"/>
      <c r="C64" s="18"/>
      <c r="L64" s="8" t="s">
        <v>52</v>
      </c>
      <c r="M64" s="10"/>
      <c r="N64" s="10"/>
      <c r="O64" s="22" t="e">
        <f t="shared" si="10"/>
        <v>#DIV/0!</v>
      </c>
      <c r="P64" s="10"/>
      <c r="Q64" s="22" t="e">
        <f t="shared" si="11"/>
        <v>#DIV/0!</v>
      </c>
      <c r="R64" s="10"/>
      <c r="S64" s="22" t="e">
        <f t="shared" si="12"/>
        <v>#DIV/0!</v>
      </c>
      <c r="T64" s="10"/>
      <c r="U64" s="22" t="e">
        <f t="shared" si="13"/>
        <v>#DIV/0!</v>
      </c>
    </row>
    <row r="65" spans="1:21" x14ac:dyDescent="0.2">
      <c r="A65" s="41" t="s">
        <v>72</v>
      </c>
      <c r="B65" s="43" t="s">
        <v>73</v>
      </c>
      <c r="C65" s="43"/>
      <c r="D65" s="43"/>
      <c r="E65" s="43" t="s">
        <v>78</v>
      </c>
      <c r="F65" s="43"/>
      <c r="G65" s="43"/>
      <c r="H65" s="43" t="s">
        <v>74</v>
      </c>
      <c r="I65" s="43"/>
      <c r="J65" s="43"/>
      <c r="L65" s="8" t="s">
        <v>68</v>
      </c>
      <c r="M65" s="10"/>
      <c r="N65" s="10"/>
      <c r="O65" s="22" t="e">
        <f t="shared" si="10"/>
        <v>#DIV/0!</v>
      </c>
      <c r="P65" s="10"/>
      <c r="Q65" s="22" t="e">
        <f t="shared" si="11"/>
        <v>#DIV/0!</v>
      </c>
      <c r="R65" s="10"/>
      <c r="S65" s="22" t="e">
        <f t="shared" si="12"/>
        <v>#DIV/0!</v>
      </c>
      <c r="T65" s="10"/>
      <c r="U65" s="22" t="e">
        <f t="shared" si="13"/>
        <v>#DIV/0!</v>
      </c>
    </row>
    <row r="66" spans="1:21" x14ac:dyDescent="0.2">
      <c r="A66" s="42"/>
      <c r="B66" s="26" t="s">
        <v>77</v>
      </c>
      <c r="C66" s="26" t="s">
        <v>80</v>
      </c>
      <c r="D66" s="26" t="s">
        <v>82</v>
      </c>
      <c r="E66" s="26" t="s">
        <v>77</v>
      </c>
      <c r="F66" s="26" t="s">
        <v>80</v>
      </c>
      <c r="G66" s="26" t="s">
        <v>82</v>
      </c>
      <c r="H66" s="26" t="s">
        <v>77</v>
      </c>
      <c r="I66" s="26" t="s">
        <v>80</v>
      </c>
      <c r="J66" s="26" t="s">
        <v>82</v>
      </c>
      <c r="N66" s="28" t="s">
        <v>75</v>
      </c>
      <c r="O66" s="23" t="e">
        <f>AVERAGE(O49:O65)</f>
        <v>#DIV/0!</v>
      </c>
      <c r="P66" s="19"/>
      <c r="Q66" s="23" t="e">
        <f>AVERAGE(Q49:Q65)</f>
        <v>#DIV/0!</v>
      </c>
      <c r="R66" s="19"/>
      <c r="S66" s="23" t="e">
        <f t="shared" ref="S66:U66" si="14">AVERAGE(S49:S65)</f>
        <v>#DIV/0!</v>
      </c>
      <c r="T66" s="19"/>
      <c r="U66" s="23" t="e">
        <f t="shared" si="14"/>
        <v>#DIV/0!</v>
      </c>
    </row>
    <row r="67" spans="1:21" x14ac:dyDescent="0.2">
      <c r="A67" s="26" t="s">
        <v>0</v>
      </c>
      <c r="B67" s="29"/>
      <c r="C67" s="29"/>
      <c r="D67" s="29"/>
      <c r="E67" s="29"/>
      <c r="F67" s="29"/>
      <c r="G67" s="29"/>
      <c r="H67" s="29"/>
      <c r="I67" s="29"/>
      <c r="J67" s="29"/>
    </row>
    <row r="68" spans="1:21" x14ac:dyDescent="0.2">
      <c r="A68" s="26" t="s">
        <v>70</v>
      </c>
      <c r="B68" s="29"/>
      <c r="C68" s="29"/>
      <c r="D68" s="29"/>
      <c r="E68" s="29"/>
      <c r="F68" s="29"/>
      <c r="G68" s="29"/>
      <c r="H68" s="29"/>
      <c r="I68" s="29"/>
      <c r="J68" s="29"/>
      <c r="O68" t="s">
        <v>76</v>
      </c>
    </row>
    <row r="69" spans="1:21" x14ac:dyDescent="0.2">
      <c r="A69" s="26" t="s">
        <v>71</v>
      </c>
      <c r="B69" s="29"/>
      <c r="C69" s="29"/>
      <c r="D69" s="29"/>
      <c r="E69" s="29"/>
      <c r="F69" s="29"/>
      <c r="G69" s="29"/>
      <c r="H69" s="29"/>
      <c r="I69" s="29"/>
      <c r="J69" s="29"/>
    </row>
    <row r="70" spans="1:21" x14ac:dyDescent="0.2">
      <c r="A70" s="3"/>
      <c r="B70" s="22" t="e">
        <f t="shared" ref="B70:J70" si="15">AVERAGE(B67,B68,B69)</f>
        <v>#DIV/0!</v>
      </c>
      <c r="C70" s="22" t="e">
        <f t="shared" si="15"/>
        <v>#DIV/0!</v>
      </c>
      <c r="D70" s="22" t="e">
        <f t="shared" si="15"/>
        <v>#DIV/0!</v>
      </c>
      <c r="E70" s="22" t="e">
        <f t="shared" si="15"/>
        <v>#DIV/0!</v>
      </c>
      <c r="F70" s="22" t="e">
        <f t="shared" si="15"/>
        <v>#DIV/0!</v>
      </c>
      <c r="G70" s="22" t="e">
        <f t="shared" si="15"/>
        <v>#DIV/0!</v>
      </c>
      <c r="H70" s="22" t="e">
        <f t="shared" si="15"/>
        <v>#DIV/0!</v>
      </c>
      <c r="I70" s="22" t="e">
        <f t="shared" si="15"/>
        <v>#DIV/0!</v>
      </c>
      <c r="J70" s="22" t="e">
        <f t="shared" si="15"/>
        <v>#DIV/0!</v>
      </c>
    </row>
    <row r="72" spans="1:21" ht="35.25" customHeight="1" x14ac:dyDescent="0.2">
      <c r="B72" s="18"/>
      <c r="C72" s="18"/>
      <c r="D72" s="38"/>
      <c r="E72" s="38"/>
      <c r="F72" s="38"/>
      <c r="G72" s="30"/>
      <c r="H72" s="18"/>
      <c r="I72" s="18"/>
      <c r="J72" s="31"/>
    </row>
    <row r="73" spans="1:21" x14ac:dyDescent="0.2">
      <c r="B73" s="18"/>
      <c r="C73" s="18"/>
      <c r="D73" s="18"/>
      <c r="E73" s="18"/>
      <c r="F73" s="18"/>
      <c r="G73" s="18"/>
      <c r="H73" s="18"/>
      <c r="I73" s="18"/>
      <c r="J73" s="18"/>
    </row>
    <row r="74" spans="1:21" x14ac:dyDescent="0.2">
      <c r="B74" s="18"/>
      <c r="C74" s="18"/>
      <c r="D74" s="18"/>
      <c r="E74" s="18"/>
      <c r="F74" s="18"/>
      <c r="G74" s="18"/>
      <c r="H74" s="18"/>
      <c r="I74" s="18"/>
      <c r="J74" s="18"/>
    </row>
    <row r="75" spans="1:21" x14ac:dyDescent="0.2">
      <c r="B75" s="18"/>
      <c r="C75" s="18"/>
      <c r="D75" s="18"/>
      <c r="E75" s="18"/>
      <c r="F75" s="18"/>
      <c r="G75" s="18"/>
      <c r="H75" s="18"/>
      <c r="I75" s="18"/>
      <c r="J75" s="18"/>
    </row>
    <row r="76" spans="1:21" x14ac:dyDescent="0.2">
      <c r="B76" s="18"/>
      <c r="C76" s="18"/>
      <c r="D76" s="18"/>
      <c r="E76" s="18"/>
      <c r="F76" s="18"/>
      <c r="G76" s="18"/>
      <c r="H76" s="18"/>
      <c r="I76" s="18"/>
      <c r="J76" s="18"/>
    </row>
    <row r="77" spans="1:21" x14ac:dyDescent="0.2">
      <c r="B77" s="18"/>
      <c r="C77" s="18"/>
      <c r="D77" s="18"/>
      <c r="E77" s="18"/>
      <c r="F77" s="18"/>
      <c r="G77" s="18"/>
      <c r="H77" s="18"/>
      <c r="I77" s="18"/>
      <c r="J77" s="18"/>
    </row>
  </sheetData>
  <mergeCells count="27">
    <mergeCell ref="D72:F72"/>
    <mergeCell ref="C56:J56"/>
    <mergeCell ref="B63:I63"/>
    <mergeCell ref="A65:A66"/>
    <mergeCell ref="B65:D65"/>
    <mergeCell ref="E65:G65"/>
    <mergeCell ref="H65:J65"/>
    <mergeCell ref="T24:U24"/>
    <mergeCell ref="C33:J33"/>
    <mergeCell ref="L47:L48"/>
    <mergeCell ref="M47:M48"/>
    <mergeCell ref="N47:O47"/>
    <mergeCell ref="P47:Q47"/>
    <mergeCell ref="R47:S47"/>
    <mergeCell ref="T47:U47"/>
    <mergeCell ref="R24:S24"/>
    <mergeCell ref="C13:J13"/>
    <mergeCell ref="L24:L25"/>
    <mergeCell ref="M24:M25"/>
    <mergeCell ref="N24:O24"/>
    <mergeCell ref="P24:Q24"/>
    <mergeCell ref="S3:T3"/>
    <mergeCell ref="E2:I2"/>
    <mergeCell ref="L3:L4"/>
    <mergeCell ref="M3:N3"/>
    <mergeCell ref="O3:P3"/>
    <mergeCell ref="Q3:R3"/>
  </mergeCells>
  <pageMargins left="0.7" right="0.7" top="0.75" bottom="0.75" header="0.3" footer="0.3"/>
  <pageSetup paperSize="9" scale="56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классы ОО</vt:lpstr>
      <vt:lpstr>классы ОВЗ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 Office User</cp:lastModifiedBy>
  <dcterms:created xsi:type="dcterms:W3CDTF">2020-05-13T12:27:23Z</dcterms:created>
  <dcterms:modified xsi:type="dcterms:W3CDTF">2023-06-09T08:50:14Z</dcterms:modified>
</cp:coreProperties>
</file>